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實研組\重補修及證照抵免\重補修\重補修\114學年重補修\公告用\"/>
    </mc:Choice>
  </mc:AlternateContent>
  <xr:revisionPtr revIDLastSave="0" documentId="13_ncr:1_{537272F6-1108-4106-8F62-9D00EC5E4511}" xr6:coauthVersionLast="47" xr6:coauthVersionMax="47" xr10:uidLastSave="{00000000-0000-0000-0000-000000000000}"/>
  <bookViews>
    <workbookView xWindow="-120" yWindow="-120" windowWidth="29040" windowHeight="15720" xr2:uid="{E49CDAD0-8FF7-4D3A-95FA-2A7C3E3BA919}"/>
  </bookViews>
  <sheets>
    <sheet name="工作表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2" i="1" l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<sst xmlns="http://schemas.openxmlformats.org/spreadsheetml/2006/main" count="282" uniqueCount="148">
  <si>
    <t>序號</t>
    <phoneticPr fontId="3" type="noConversion"/>
  </si>
  <si>
    <t>開課課程</t>
    <phoneticPr fontId="3" type="noConversion"/>
  </si>
  <si>
    <t>日數</t>
  </si>
  <si>
    <t>重修日期</t>
    <phoneticPr fontId="3" type="noConversion"/>
  </si>
  <si>
    <t>人數</t>
  </si>
  <si>
    <t>教師</t>
    <phoneticPr fontId="3" type="noConversion"/>
  </si>
  <si>
    <t>教室</t>
    <phoneticPr fontId="3" type="noConversion"/>
  </si>
  <si>
    <t>數位科技概論</t>
  </si>
  <si>
    <t>09/13六</t>
  </si>
  <si>
    <t>09/14日</t>
  </si>
  <si>
    <t>造形原理</t>
  </si>
  <si>
    <t>數學工二下</t>
  </si>
  <si>
    <t>09/20六</t>
  </si>
  <si>
    <t>09/21日</t>
  </si>
  <si>
    <t>數學一上</t>
  </si>
  <si>
    <t>會計學二下B</t>
  </si>
  <si>
    <t>基本設計實習</t>
  </si>
  <si>
    <t>11/01六</t>
  </si>
  <si>
    <t>數學演練一下A</t>
  </si>
  <si>
    <t>11/02日</t>
  </si>
  <si>
    <t>數學演練一下B</t>
  </si>
  <si>
    <t>建築製圖實習</t>
  </si>
  <si>
    <t>11/08六</t>
  </si>
  <si>
    <t>經濟學二上</t>
  </si>
  <si>
    <t>11/09日</t>
  </si>
  <si>
    <t>數學工一上</t>
  </si>
  <si>
    <t>基礎圖學實習</t>
  </si>
  <si>
    <t>數學演練一上B</t>
  </si>
  <si>
    <t>電腦輔助製圖實習二下</t>
  </si>
  <si>
    <t>11/15六</t>
  </si>
  <si>
    <t>11/16日</t>
  </si>
  <si>
    <t>數學演練進階二上</t>
  </si>
  <si>
    <t>英語會話一下</t>
  </si>
  <si>
    <t>程式語言與設計一下</t>
  </si>
  <si>
    <t>化學</t>
  </si>
  <si>
    <t>11/22六</t>
  </si>
  <si>
    <t>數學二上</t>
  </si>
  <si>
    <t>11/23日</t>
  </si>
  <si>
    <t>數學工二上</t>
  </si>
  <si>
    <t>11/29六</t>
  </si>
  <si>
    <t>11/30日</t>
  </si>
  <si>
    <t>會計學實作二下</t>
  </si>
  <si>
    <t>美術</t>
  </si>
  <si>
    <t>英語文一下</t>
  </si>
  <si>
    <t>設計概論</t>
  </si>
  <si>
    <t>12/06六</t>
  </si>
  <si>
    <t>多媒體製作與應用</t>
  </si>
  <si>
    <t>12/07日</t>
  </si>
  <si>
    <t>數學一下B</t>
  </si>
  <si>
    <t>會計學實務二下B</t>
  </si>
  <si>
    <t>國語文一下A</t>
  </si>
  <si>
    <t>12/13六</t>
  </si>
  <si>
    <t>基礎工程力學二下</t>
  </si>
  <si>
    <t>設計與生活美學</t>
  </si>
  <si>
    <t>英文文法二下B</t>
  </si>
  <si>
    <t>12/14日</t>
  </si>
  <si>
    <t>材料與試驗二下</t>
  </si>
  <si>
    <t>12/20六</t>
  </si>
  <si>
    <t>圖像與符號</t>
  </si>
  <si>
    <t>會計學一上A</t>
  </si>
  <si>
    <t>12/21日</t>
  </si>
  <si>
    <t>網頁設計二下</t>
  </si>
  <si>
    <t>色彩原理</t>
  </si>
  <si>
    <t>12/27六</t>
  </si>
  <si>
    <t>施工圖實習</t>
  </si>
  <si>
    <t>12/28日</t>
  </si>
  <si>
    <t>閱讀新視界</t>
  </si>
  <si>
    <t>英語文二下B</t>
  </si>
  <si>
    <t>國語文一下B</t>
  </si>
  <si>
    <t>01/03六</t>
  </si>
  <si>
    <t>01/04日</t>
  </si>
  <si>
    <t>立體造形實作</t>
  </si>
  <si>
    <t>會計學二上B</t>
  </si>
  <si>
    <t>會計學實務二下A</t>
  </si>
  <si>
    <t>會計學實務二上B</t>
  </si>
  <si>
    <t>土木建築工程與技術概論</t>
  </si>
  <si>
    <t>英語文二下A</t>
  </si>
  <si>
    <t>01/10六</t>
  </si>
  <si>
    <t>01/11日</t>
  </si>
  <si>
    <t>網頁設計二上</t>
  </si>
  <si>
    <t>會計學一下A</t>
  </si>
  <si>
    <t>01/17六</t>
  </si>
  <si>
    <t>製圖實習</t>
  </si>
  <si>
    <t>01/18日</t>
  </si>
  <si>
    <t>會計學實作二上</t>
  </si>
  <si>
    <t>數學演練一上A</t>
  </si>
  <si>
    <t>經濟學二下</t>
  </si>
  <si>
    <t>01/24六</t>
  </si>
  <si>
    <t>01/25日</t>
  </si>
  <si>
    <t>01/26一</t>
  </si>
  <si>
    <t>數學一下A</t>
  </si>
  <si>
    <t>數學工一下</t>
  </si>
  <si>
    <t>01/27二</t>
  </si>
  <si>
    <t>國語文一上B</t>
  </si>
  <si>
    <t>01/28三</t>
  </si>
  <si>
    <t>國語文二上</t>
  </si>
  <si>
    <t>01/29四</t>
  </si>
  <si>
    <t>基礎工程力學二上</t>
  </si>
  <si>
    <t>01/30五</t>
  </si>
  <si>
    <t>會計學一下B</t>
  </si>
  <si>
    <t>01/31六</t>
  </si>
  <si>
    <t>國語文二下A</t>
  </si>
  <si>
    <t>02/01日</t>
  </si>
  <si>
    <t>測量實習</t>
  </si>
  <si>
    <t>02/02一</t>
  </si>
  <si>
    <t>02/03二</t>
  </si>
  <si>
    <t>程式語言與設計一上</t>
  </si>
  <si>
    <t>英語文二上B</t>
  </si>
  <si>
    <t>英語文二上A</t>
  </si>
  <si>
    <t>商業概論</t>
  </si>
  <si>
    <t>02/04三</t>
  </si>
  <si>
    <t>02/07六</t>
  </si>
  <si>
    <t>材料與試驗二上</t>
  </si>
  <si>
    <t>數學二下</t>
  </si>
  <si>
    <t>02/08日</t>
  </si>
  <si>
    <t>02/09一</t>
  </si>
  <si>
    <t>數位科技應用</t>
  </si>
  <si>
    <t>電腦輔助製圖實習二上</t>
  </si>
  <si>
    <t>02/10二</t>
  </si>
  <si>
    <t>英語文一上</t>
  </si>
  <si>
    <t>02/11三</t>
  </si>
  <si>
    <t>英文文法二下A</t>
  </si>
  <si>
    <t>國語文二下B</t>
  </si>
  <si>
    <t>02/12四</t>
  </si>
  <si>
    <t>國語文一上A</t>
  </si>
  <si>
    <t>02/13五</t>
  </si>
  <si>
    <t>02/14六</t>
  </si>
  <si>
    <t>數學演練進階二下</t>
  </si>
  <si>
    <t>會計學二上A</t>
  </si>
  <si>
    <t>03/07六</t>
  </si>
  <si>
    <t>03/08日</t>
  </si>
  <si>
    <t>會計學一上B</t>
  </si>
  <si>
    <t>03/14六</t>
  </si>
  <si>
    <t>會計學二下A</t>
  </si>
  <si>
    <t>03/15日</t>
  </si>
  <si>
    <t>英語會話一上</t>
  </si>
  <si>
    <t>03/21六</t>
  </si>
  <si>
    <t>會計學實務二上A</t>
  </si>
  <si>
    <t>03/22日</t>
  </si>
  <si>
    <t>會計學實務一下</t>
  </si>
  <si>
    <t>03/28六</t>
  </si>
  <si>
    <t>03/29日</t>
  </si>
  <si>
    <t>會計學實務一上</t>
  </si>
  <si>
    <t>04/11六</t>
  </si>
  <si>
    <t>04/12日</t>
  </si>
  <si>
    <t>英文文法二上</t>
  </si>
  <si>
    <t>04/18六</t>
  </si>
  <si>
    <t>04/19日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</si>
</sst>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6">
    <font>
      <sz val="12"/>
      <color theme="1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新細明體"/>
      <family val="1"/>
      <charset val="136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2">
    <cellStyle name="一般" xfId="0" builtinId="0"/>
    <cellStyle name="一般_Sheet1" xfId="1" xr:uid="{533B7F3B-0F2D-4FC6-ABAF-C638CB5DB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26;&#30740;&#32068;/&#37325;&#35036;&#20462;&#21450;&#35657;&#29031;&#25269;&#20813;/&#37325;&#35036;&#20462;/&#37325;&#35036;&#20462;/114&#23416;&#24180;&#37325;&#35036;&#20462;/11401&#37325;&#2046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設定"/>
      <sheetName val="原始資料"/>
      <sheetName val="科目統計表"/>
      <sheetName val="師資調查表"/>
      <sheetName val="學生確認表"/>
      <sheetName val="學生時程表"/>
      <sheetName val="繳費清冊"/>
      <sheetName val="教師成績表"/>
      <sheetName val="值班點名表"/>
      <sheetName val="成績登錄表"/>
      <sheetName val="成績匯入表"/>
      <sheetName val="異動通知單"/>
      <sheetName val="學生基本資料"/>
    </sheetNames>
    <sheetDataSet>
      <sheetData sheetId="0"/>
      <sheetData sheetId="1"/>
      <sheetData sheetId="2"/>
      <sheetData sheetId="3">
        <row r="1">
          <cell r="A1" t="str">
            <v>序號</v>
          </cell>
          <cell r="B1" t="str">
            <v>開課課程</v>
          </cell>
          <cell r="C1" t="str">
            <v>日數</v>
          </cell>
          <cell r="D1" t="str">
            <v>重修日期 (請留意課程日期是否重疊)</v>
          </cell>
          <cell r="I1" t="str">
            <v>班級及人次 (最多顯示6個班級)</v>
          </cell>
          <cell r="O1" t="str">
            <v>人次</v>
          </cell>
          <cell r="P1" t="str">
            <v>人數</v>
          </cell>
          <cell r="Q1" t="str">
            <v>科別</v>
          </cell>
          <cell r="R1" t="str">
            <v>教師</v>
          </cell>
          <cell r="S1" t="str">
            <v>教室</v>
          </cell>
        </row>
        <row r="2">
          <cell r="A2">
            <v>28</v>
          </cell>
          <cell r="B2" t="str">
            <v>國語文一下A</v>
          </cell>
          <cell r="C2">
            <v>3</v>
          </cell>
          <cell r="D2" t="str">
            <v>12/06六</v>
          </cell>
          <cell r="E2" t="str">
            <v>12/07日</v>
          </cell>
          <cell r="F2" t="str">
            <v>12/13六</v>
          </cell>
          <cell r="I2" t="str">
            <v>建二乙7</v>
          </cell>
          <cell r="J2" t="str">
            <v>會二甲4</v>
          </cell>
          <cell r="K2" t="str">
            <v>技三甲3</v>
          </cell>
          <cell r="L2" t="str">
            <v>商三丙3</v>
          </cell>
          <cell r="M2" t="str">
            <v>延修生2</v>
          </cell>
          <cell r="N2" t="str">
            <v>美二甲1</v>
          </cell>
          <cell r="O2">
            <v>22</v>
          </cell>
          <cell r="P2">
            <v>22</v>
          </cell>
          <cell r="Q2">
            <v>1</v>
          </cell>
          <cell r="R2" t="str">
            <v>施湘雲</v>
          </cell>
          <cell r="S2" t="str">
            <v>商三甲</v>
          </cell>
        </row>
        <row r="3">
          <cell r="A3">
            <v>38</v>
          </cell>
          <cell r="B3" t="str">
            <v>閱讀新視界</v>
          </cell>
          <cell r="C3">
            <v>1</v>
          </cell>
          <cell r="D3" t="str">
            <v>12/27六</v>
          </cell>
          <cell r="I3" t="str">
            <v>建二乙5</v>
          </cell>
          <cell r="J3" t="str">
            <v>商二甲3</v>
          </cell>
          <cell r="K3" t="str">
            <v>資二甲3</v>
          </cell>
          <cell r="L3" t="str">
            <v>商三丙2</v>
          </cell>
          <cell r="M3" t="str">
            <v>廣二甲1</v>
          </cell>
          <cell r="N3" t="str">
            <v>建二甲1</v>
          </cell>
          <cell r="O3">
            <v>21</v>
          </cell>
          <cell r="P3">
            <v>21</v>
          </cell>
          <cell r="Q3">
            <v>1</v>
          </cell>
          <cell r="R3" t="str">
            <v>杜信暹</v>
          </cell>
          <cell r="S3" t="str">
            <v>資一乙</v>
          </cell>
        </row>
        <row r="4">
          <cell r="A4">
            <v>40</v>
          </cell>
          <cell r="B4" t="str">
            <v>國語文一下B</v>
          </cell>
          <cell r="C4">
            <v>3</v>
          </cell>
          <cell r="D4" t="str">
            <v>12/28日</v>
          </cell>
          <cell r="E4" t="str">
            <v>01/03六</v>
          </cell>
          <cell r="F4" t="str">
            <v>01/04日</v>
          </cell>
          <cell r="I4" t="str">
            <v>商二甲9</v>
          </cell>
          <cell r="J4" t="str">
            <v>資二乙9</v>
          </cell>
          <cell r="K4" t="str">
            <v>資二甲4</v>
          </cell>
          <cell r="O4">
            <v>22</v>
          </cell>
          <cell r="P4">
            <v>22</v>
          </cell>
          <cell r="Q4">
            <v>1</v>
          </cell>
          <cell r="R4" t="str">
            <v>陳冠樺</v>
          </cell>
          <cell r="S4" t="str">
            <v>商三甲</v>
          </cell>
        </row>
        <row r="5">
          <cell r="A5">
            <v>55</v>
          </cell>
          <cell r="B5" t="str">
            <v>國語文一上B</v>
          </cell>
          <cell r="C5">
            <v>3</v>
          </cell>
          <cell r="D5" t="str">
            <v>01/26一</v>
          </cell>
          <cell r="E5" t="str">
            <v>01/27二</v>
          </cell>
          <cell r="F5" t="str">
            <v>01/28三</v>
          </cell>
          <cell r="I5" t="str">
            <v>商二甲11</v>
          </cell>
          <cell r="J5" t="str">
            <v>資二乙10</v>
          </cell>
          <cell r="K5" t="str">
            <v>資二甲5</v>
          </cell>
          <cell r="L5" t="str">
            <v>商三甲1</v>
          </cell>
          <cell r="M5" t="str">
            <v>資三甲1</v>
          </cell>
          <cell r="O5">
            <v>28</v>
          </cell>
          <cell r="P5">
            <v>28</v>
          </cell>
          <cell r="Q5">
            <v>1</v>
          </cell>
          <cell r="R5" t="str">
            <v>游東隆</v>
          </cell>
          <cell r="S5" t="str">
            <v>廣一甲</v>
          </cell>
        </row>
        <row r="6">
          <cell r="A6">
            <v>56</v>
          </cell>
          <cell r="B6" t="str">
            <v>國語文二上</v>
          </cell>
          <cell r="C6">
            <v>3</v>
          </cell>
          <cell r="D6" t="str">
            <v>01/27二</v>
          </cell>
          <cell r="E6" t="str">
            <v>01/28三</v>
          </cell>
          <cell r="F6" t="str">
            <v>01/29四</v>
          </cell>
          <cell r="I6" t="str">
            <v>商三丙9</v>
          </cell>
          <cell r="J6" t="str">
            <v>美三甲6</v>
          </cell>
          <cell r="K6" t="str">
            <v>建三甲3</v>
          </cell>
          <cell r="L6" t="str">
            <v>商三乙2</v>
          </cell>
          <cell r="M6" t="str">
            <v>資三乙2</v>
          </cell>
          <cell r="N6" t="str">
            <v>延修生2</v>
          </cell>
          <cell r="O6">
            <v>26</v>
          </cell>
          <cell r="P6">
            <v>26</v>
          </cell>
          <cell r="Q6">
            <v>1</v>
          </cell>
          <cell r="R6" t="str">
            <v>吳清海</v>
          </cell>
          <cell r="S6" t="str">
            <v>美三甲</v>
          </cell>
        </row>
        <row r="7">
          <cell r="A7">
            <v>59</v>
          </cell>
          <cell r="B7" t="str">
            <v>國語文二下A</v>
          </cell>
          <cell r="C7">
            <v>3</v>
          </cell>
          <cell r="D7" t="str">
            <v>01/30五</v>
          </cell>
          <cell r="E7" t="str">
            <v>01/31六</v>
          </cell>
          <cell r="F7" t="str">
            <v>02/01日</v>
          </cell>
          <cell r="I7" t="str">
            <v>商三丙11</v>
          </cell>
          <cell r="J7" t="str">
            <v>美三甲9</v>
          </cell>
          <cell r="K7" t="str">
            <v>建三甲2</v>
          </cell>
          <cell r="L7" t="str">
            <v>延修生2</v>
          </cell>
          <cell r="M7" t="str">
            <v>會三甲1</v>
          </cell>
          <cell r="O7">
            <v>25</v>
          </cell>
          <cell r="P7">
            <v>25</v>
          </cell>
          <cell r="Q7">
            <v>1</v>
          </cell>
          <cell r="R7" t="str">
            <v>杜信暹</v>
          </cell>
          <cell r="S7" t="str">
            <v>資一乙</v>
          </cell>
        </row>
        <row r="8">
          <cell r="A8">
            <v>71</v>
          </cell>
          <cell r="B8" t="str">
            <v>國語文二下B</v>
          </cell>
          <cell r="C8">
            <v>3</v>
          </cell>
          <cell r="D8" t="str">
            <v>02/10二</v>
          </cell>
          <cell r="E8" t="str">
            <v>02/11三</v>
          </cell>
          <cell r="F8" t="str">
            <v>02/12四</v>
          </cell>
          <cell r="I8" t="str">
            <v>資三乙7</v>
          </cell>
          <cell r="J8" t="str">
            <v>延修生6</v>
          </cell>
          <cell r="K8" t="str">
            <v>商三乙3</v>
          </cell>
          <cell r="L8" t="str">
            <v>商三甲2</v>
          </cell>
          <cell r="O8">
            <v>18</v>
          </cell>
          <cell r="P8">
            <v>18</v>
          </cell>
          <cell r="Q8">
            <v>1</v>
          </cell>
          <cell r="R8" t="str">
            <v>李鳳儀</v>
          </cell>
          <cell r="S8" t="str">
            <v>資三甲</v>
          </cell>
        </row>
        <row r="9">
          <cell r="A9">
            <v>72</v>
          </cell>
          <cell r="B9" t="str">
            <v>國語文一上A</v>
          </cell>
          <cell r="C9">
            <v>3</v>
          </cell>
          <cell r="D9" t="str">
            <v>02/12四</v>
          </cell>
          <cell r="E9" t="str">
            <v>02/13五</v>
          </cell>
          <cell r="F9" t="str">
            <v>02/14六</v>
          </cell>
          <cell r="I9" t="str">
            <v>建二乙7</v>
          </cell>
          <cell r="J9" t="str">
            <v>會二甲6</v>
          </cell>
          <cell r="K9" t="str">
            <v>美三甲3</v>
          </cell>
          <cell r="L9" t="str">
            <v>建二甲2</v>
          </cell>
          <cell r="M9" t="str">
            <v>廣二甲1</v>
          </cell>
          <cell r="N9" t="str">
            <v>技二甲1</v>
          </cell>
          <cell r="O9">
            <v>22</v>
          </cell>
          <cell r="P9">
            <v>22</v>
          </cell>
          <cell r="Q9">
            <v>1</v>
          </cell>
          <cell r="R9" t="str">
            <v>黃銘節</v>
          </cell>
          <cell r="S9" t="str">
            <v>廣一甲</v>
          </cell>
        </row>
        <row r="10">
          <cell r="A10">
            <v>16</v>
          </cell>
          <cell r="B10" t="str">
            <v>英語會話一下</v>
          </cell>
          <cell r="C10">
            <v>2</v>
          </cell>
          <cell r="D10" t="str">
            <v>11/15六</v>
          </cell>
          <cell r="E10" t="str">
            <v>11/16日</v>
          </cell>
          <cell r="I10" t="str">
            <v>建二甲3</v>
          </cell>
          <cell r="J10" t="str">
            <v>商三丙2</v>
          </cell>
          <cell r="K10" t="str">
            <v>商二乙2</v>
          </cell>
          <cell r="L10" t="str">
            <v>美二甲1</v>
          </cell>
          <cell r="M10" t="str">
            <v>廣三甲1</v>
          </cell>
          <cell r="N10" t="str">
            <v>會二甲1</v>
          </cell>
          <cell r="O10">
            <v>15</v>
          </cell>
          <cell r="P10">
            <v>15</v>
          </cell>
          <cell r="Q10">
            <v>2</v>
          </cell>
          <cell r="R10" t="str">
            <v>林育平</v>
          </cell>
          <cell r="S10" t="str">
            <v>資一甲</v>
          </cell>
        </row>
        <row r="11">
          <cell r="A11">
            <v>23</v>
          </cell>
          <cell r="B11" t="str">
            <v>英語文一下</v>
          </cell>
          <cell r="C11">
            <v>2</v>
          </cell>
          <cell r="D11" t="str">
            <v>11/29六</v>
          </cell>
          <cell r="E11" t="str">
            <v>11/30日</v>
          </cell>
          <cell r="I11" t="str">
            <v>建二甲10</v>
          </cell>
          <cell r="J11" t="str">
            <v>商二乙4</v>
          </cell>
          <cell r="K11" t="str">
            <v>延修生4</v>
          </cell>
          <cell r="L11" t="str">
            <v>會二甲3</v>
          </cell>
          <cell r="M11" t="str">
            <v>建二乙2</v>
          </cell>
          <cell r="N11" t="str">
            <v>商二甲2</v>
          </cell>
          <cell r="O11">
            <v>30</v>
          </cell>
          <cell r="P11">
            <v>30</v>
          </cell>
          <cell r="Q11">
            <v>2</v>
          </cell>
          <cell r="R11" t="str">
            <v>朱益成</v>
          </cell>
          <cell r="S11" t="str">
            <v>廣一甲</v>
          </cell>
        </row>
        <row r="12">
          <cell r="A12">
            <v>31</v>
          </cell>
          <cell r="B12" t="str">
            <v>英文文法二下B</v>
          </cell>
          <cell r="C12">
            <v>2</v>
          </cell>
          <cell r="D12" t="str">
            <v>12/13六</v>
          </cell>
          <cell r="E12" t="str">
            <v>12/14日</v>
          </cell>
          <cell r="I12" t="str">
            <v>資三乙9</v>
          </cell>
          <cell r="J12" t="str">
            <v>資三甲7</v>
          </cell>
          <cell r="K12" t="str">
            <v>商三甲4</v>
          </cell>
          <cell r="L12" t="str">
            <v>延修生4</v>
          </cell>
          <cell r="M12" t="str">
            <v>商三乙1</v>
          </cell>
          <cell r="O12">
            <v>25</v>
          </cell>
          <cell r="P12">
            <v>24</v>
          </cell>
          <cell r="Q12">
            <v>2</v>
          </cell>
          <cell r="R12" t="str">
            <v>柯怡如</v>
          </cell>
          <cell r="S12" t="str">
            <v>資一甲</v>
          </cell>
        </row>
        <row r="13">
          <cell r="A13">
            <v>39</v>
          </cell>
          <cell r="B13" t="str">
            <v>英語文二下B</v>
          </cell>
          <cell r="C13">
            <v>2</v>
          </cell>
          <cell r="D13" t="str">
            <v>12/27六</v>
          </cell>
          <cell r="E13" t="str">
            <v>12/28日</v>
          </cell>
          <cell r="I13" t="str">
            <v>資三甲8</v>
          </cell>
          <cell r="J13" t="str">
            <v>資三乙8</v>
          </cell>
          <cell r="K13" t="str">
            <v>商三丙4</v>
          </cell>
          <cell r="L13" t="str">
            <v>延修生4</v>
          </cell>
          <cell r="M13" t="str">
            <v>商三乙3</v>
          </cell>
          <cell r="N13" t="str">
            <v>商三甲2</v>
          </cell>
          <cell r="O13">
            <v>29</v>
          </cell>
          <cell r="P13">
            <v>29</v>
          </cell>
          <cell r="Q13">
            <v>2</v>
          </cell>
          <cell r="R13" t="str">
            <v>許惠珠</v>
          </cell>
          <cell r="S13" t="str">
            <v>廣一甲</v>
          </cell>
        </row>
        <row r="14">
          <cell r="A14">
            <v>46</v>
          </cell>
          <cell r="B14" t="str">
            <v>英語文二下A</v>
          </cell>
          <cell r="C14">
            <v>2</v>
          </cell>
          <cell r="D14" t="str">
            <v>01/10六</v>
          </cell>
          <cell r="E14" t="str">
            <v>01/11日</v>
          </cell>
          <cell r="I14" t="str">
            <v>美三甲15</v>
          </cell>
          <cell r="J14" t="str">
            <v>會三甲4</v>
          </cell>
          <cell r="K14" t="str">
            <v>建三甲3</v>
          </cell>
          <cell r="L14" t="str">
            <v>建三乙3</v>
          </cell>
          <cell r="M14" t="str">
            <v>延修生3</v>
          </cell>
          <cell r="O14">
            <v>28</v>
          </cell>
          <cell r="P14">
            <v>28</v>
          </cell>
          <cell r="Q14">
            <v>2</v>
          </cell>
          <cell r="R14" t="str">
            <v>陳怡君</v>
          </cell>
          <cell r="S14" t="str">
            <v>美三甲</v>
          </cell>
        </row>
        <row r="15">
          <cell r="A15">
            <v>62</v>
          </cell>
          <cell r="B15" t="str">
            <v>英語文二上B</v>
          </cell>
          <cell r="C15">
            <v>2</v>
          </cell>
          <cell r="D15" t="str">
            <v>02/02一</v>
          </cell>
          <cell r="E15" t="str">
            <v>02/03二</v>
          </cell>
          <cell r="I15" t="str">
            <v>資三乙6</v>
          </cell>
          <cell r="J15" t="str">
            <v>商三丙5</v>
          </cell>
          <cell r="K15" t="str">
            <v>資三甲5</v>
          </cell>
          <cell r="L15" t="str">
            <v>商三乙4</v>
          </cell>
          <cell r="M15" t="str">
            <v>延修生3</v>
          </cell>
          <cell r="N15" t="str">
            <v>商三甲2</v>
          </cell>
          <cell r="O15">
            <v>25</v>
          </cell>
          <cell r="P15">
            <v>25</v>
          </cell>
          <cell r="Q15">
            <v>2</v>
          </cell>
          <cell r="R15" t="str">
            <v>吳慶麟</v>
          </cell>
          <cell r="S15" t="str">
            <v>商三甲</v>
          </cell>
        </row>
        <row r="16">
          <cell r="A16">
            <v>63</v>
          </cell>
          <cell r="B16" t="str">
            <v>英語文二上A</v>
          </cell>
          <cell r="C16">
            <v>2</v>
          </cell>
          <cell r="D16" t="str">
            <v>02/02一</v>
          </cell>
          <cell r="E16" t="str">
            <v>02/03二</v>
          </cell>
          <cell r="I16" t="str">
            <v>會三甲5</v>
          </cell>
          <cell r="J16" t="str">
            <v>建三乙5</v>
          </cell>
          <cell r="K16" t="str">
            <v>美三甲3</v>
          </cell>
          <cell r="L16" t="str">
            <v>建三甲3</v>
          </cell>
          <cell r="M16" t="str">
            <v>廣三甲1</v>
          </cell>
          <cell r="O16">
            <v>17</v>
          </cell>
          <cell r="P16">
            <v>17</v>
          </cell>
          <cell r="Q16">
            <v>2</v>
          </cell>
          <cell r="R16" t="str">
            <v>賴文健</v>
          </cell>
          <cell r="S16" t="str">
            <v>資三甲</v>
          </cell>
        </row>
        <row r="17">
          <cell r="A17">
            <v>69</v>
          </cell>
          <cell r="B17" t="str">
            <v>英語文一上</v>
          </cell>
          <cell r="C17">
            <v>2</v>
          </cell>
          <cell r="D17" t="str">
            <v>02/10二</v>
          </cell>
          <cell r="E17" t="str">
            <v>02/11三</v>
          </cell>
          <cell r="I17" t="str">
            <v>建二甲6</v>
          </cell>
          <cell r="J17" t="str">
            <v>資二乙4</v>
          </cell>
          <cell r="K17" t="str">
            <v>會二甲3</v>
          </cell>
          <cell r="L17" t="str">
            <v>商二乙3</v>
          </cell>
          <cell r="M17" t="str">
            <v>美二甲2</v>
          </cell>
          <cell r="N17" t="str">
            <v>建二乙2</v>
          </cell>
          <cell r="O17">
            <v>26</v>
          </cell>
          <cell r="P17">
            <v>26</v>
          </cell>
          <cell r="Q17">
            <v>2</v>
          </cell>
          <cell r="R17" t="str">
            <v>朱益成</v>
          </cell>
          <cell r="S17" t="str">
            <v>資一甲</v>
          </cell>
        </row>
        <row r="18">
          <cell r="A18">
            <v>70</v>
          </cell>
          <cell r="B18" t="str">
            <v>英文文法二下A</v>
          </cell>
          <cell r="C18">
            <v>2</v>
          </cell>
          <cell r="D18" t="str">
            <v>02/10二</v>
          </cell>
          <cell r="E18" t="str">
            <v>02/11三</v>
          </cell>
          <cell r="I18" t="str">
            <v>美三甲6</v>
          </cell>
          <cell r="J18" t="str">
            <v>會三甲5</v>
          </cell>
          <cell r="K18" t="str">
            <v>商三丙5</v>
          </cell>
          <cell r="L18" t="str">
            <v>廣三甲2</v>
          </cell>
          <cell r="M18" t="str">
            <v>建三甲2</v>
          </cell>
          <cell r="O18">
            <v>20</v>
          </cell>
          <cell r="P18">
            <v>20</v>
          </cell>
          <cell r="Q18">
            <v>2</v>
          </cell>
          <cell r="R18" t="str">
            <v>陳怡君</v>
          </cell>
          <cell r="S18" t="str">
            <v>資一乙</v>
          </cell>
        </row>
        <row r="19">
          <cell r="A19">
            <v>77</v>
          </cell>
          <cell r="B19" t="str">
            <v>英語會話一上</v>
          </cell>
          <cell r="C19">
            <v>2</v>
          </cell>
          <cell r="D19" t="str">
            <v>03/15日</v>
          </cell>
          <cell r="E19" t="str">
            <v>03/21六</v>
          </cell>
          <cell r="I19" t="str">
            <v>建二甲5</v>
          </cell>
          <cell r="J19" t="str">
            <v>建二乙2</v>
          </cell>
          <cell r="K19" t="str">
            <v>商二甲2</v>
          </cell>
          <cell r="L19" t="str">
            <v>商二乙2</v>
          </cell>
          <cell r="M19" t="str">
            <v>資二乙2</v>
          </cell>
          <cell r="N19" t="str">
            <v>廣三甲1</v>
          </cell>
          <cell r="O19">
            <v>21</v>
          </cell>
          <cell r="P19">
            <v>21</v>
          </cell>
          <cell r="Q19">
            <v>2</v>
          </cell>
          <cell r="R19" t="str">
            <v>劉惠華</v>
          </cell>
          <cell r="S19" t="str">
            <v>資三甲</v>
          </cell>
        </row>
        <row r="20">
          <cell r="A20">
            <v>81</v>
          </cell>
          <cell r="B20" t="str">
            <v>英文文法二上</v>
          </cell>
          <cell r="C20">
            <v>2</v>
          </cell>
          <cell r="D20" t="str">
            <v>04/18六</v>
          </cell>
          <cell r="E20" t="str">
            <v>04/19日</v>
          </cell>
          <cell r="I20" t="str">
            <v>會三甲5</v>
          </cell>
          <cell r="J20" t="str">
            <v>商三丙3</v>
          </cell>
          <cell r="K20" t="str">
            <v>資三甲3</v>
          </cell>
          <cell r="L20" t="str">
            <v>資三乙3</v>
          </cell>
          <cell r="M20" t="str">
            <v>建三甲2</v>
          </cell>
          <cell r="N20" t="str">
            <v>美三甲1</v>
          </cell>
          <cell r="O20">
            <v>19</v>
          </cell>
          <cell r="P20">
            <v>19</v>
          </cell>
          <cell r="Q20">
            <v>2</v>
          </cell>
          <cell r="R20" t="str">
            <v>林奎良</v>
          </cell>
          <cell r="S20" t="str">
            <v>資一乙</v>
          </cell>
        </row>
        <row r="21">
          <cell r="A21">
            <v>3</v>
          </cell>
          <cell r="B21" t="str">
            <v>數學工二下</v>
          </cell>
          <cell r="C21">
            <v>4</v>
          </cell>
          <cell r="D21" t="str">
            <v>09/13六</v>
          </cell>
          <cell r="E21" t="str">
            <v>09/14日</v>
          </cell>
          <cell r="F21" t="str">
            <v>09/20六</v>
          </cell>
          <cell r="G21" t="str">
            <v>09/21日</v>
          </cell>
          <cell r="I21" t="str">
            <v>建三甲11</v>
          </cell>
          <cell r="J21" t="str">
            <v>建三乙6</v>
          </cell>
          <cell r="K21" t="str">
            <v>延修生1</v>
          </cell>
          <cell r="O21">
            <v>18</v>
          </cell>
          <cell r="P21">
            <v>18</v>
          </cell>
          <cell r="Q21">
            <v>3</v>
          </cell>
          <cell r="R21" t="str">
            <v>廖光永</v>
          </cell>
          <cell r="S21" t="str">
            <v>資一乙</v>
          </cell>
        </row>
        <row r="22">
          <cell r="A22">
            <v>4</v>
          </cell>
          <cell r="B22" t="str">
            <v>數學一上</v>
          </cell>
          <cell r="C22">
            <v>2</v>
          </cell>
          <cell r="D22" t="str">
            <v>09/20六</v>
          </cell>
          <cell r="E22" t="str">
            <v>09/21日</v>
          </cell>
          <cell r="I22" t="str">
            <v>商二甲15</v>
          </cell>
          <cell r="J22" t="str">
            <v>商二乙5</v>
          </cell>
          <cell r="K22" t="str">
            <v>商三乙3</v>
          </cell>
          <cell r="L22" t="str">
            <v>資三甲2</v>
          </cell>
          <cell r="M22" t="str">
            <v>資二甲2</v>
          </cell>
          <cell r="N22" t="str">
            <v>廣二甲1</v>
          </cell>
          <cell r="O22">
            <v>33</v>
          </cell>
          <cell r="P22">
            <v>33</v>
          </cell>
          <cell r="Q22">
            <v>3</v>
          </cell>
          <cell r="R22" t="str">
            <v>李奏銳</v>
          </cell>
          <cell r="S22" t="str">
            <v>廣一甲</v>
          </cell>
        </row>
        <row r="23">
          <cell r="A23">
            <v>7</v>
          </cell>
          <cell r="B23" t="str">
            <v>數學演練一下A</v>
          </cell>
          <cell r="C23">
            <v>2</v>
          </cell>
          <cell r="D23" t="str">
            <v>11/01六</v>
          </cell>
          <cell r="E23" t="str">
            <v>11/02日</v>
          </cell>
          <cell r="I23" t="str">
            <v>商二甲13</v>
          </cell>
          <cell r="J23" t="str">
            <v>商二乙6</v>
          </cell>
          <cell r="K23" t="str">
            <v>商三甲1</v>
          </cell>
          <cell r="O23">
            <v>20</v>
          </cell>
          <cell r="P23">
            <v>20</v>
          </cell>
          <cell r="Q23">
            <v>3</v>
          </cell>
          <cell r="R23" t="str">
            <v>許倖綺</v>
          </cell>
          <cell r="S23" t="str">
            <v>商三甲</v>
          </cell>
        </row>
        <row r="24">
          <cell r="A24">
            <v>8</v>
          </cell>
          <cell r="B24" t="str">
            <v>數學演練一下B</v>
          </cell>
          <cell r="C24">
            <v>2</v>
          </cell>
          <cell r="D24" t="str">
            <v>11/01六</v>
          </cell>
          <cell r="E24" t="str">
            <v>11/02日</v>
          </cell>
          <cell r="I24" t="str">
            <v>廣二甲6</v>
          </cell>
          <cell r="J24" t="str">
            <v>商三丙3</v>
          </cell>
          <cell r="K24" t="str">
            <v>美二甲2</v>
          </cell>
          <cell r="L24" t="str">
            <v>會二甲2</v>
          </cell>
          <cell r="M24" t="str">
            <v>資二乙2</v>
          </cell>
          <cell r="N24" t="str">
            <v>資二甲1</v>
          </cell>
          <cell r="O24">
            <v>17</v>
          </cell>
          <cell r="P24">
            <v>17</v>
          </cell>
          <cell r="Q24">
            <v>3</v>
          </cell>
          <cell r="R24" t="str">
            <v>陳柏樺</v>
          </cell>
          <cell r="S24" t="str">
            <v>資一甲</v>
          </cell>
        </row>
        <row r="25">
          <cell r="A25">
            <v>11</v>
          </cell>
          <cell r="B25" t="str">
            <v>數學工一上</v>
          </cell>
          <cell r="C25">
            <v>4</v>
          </cell>
          <cell r="D25" t="str">
            <v>11/01六</v>
          </cell>
          <cell r="E25" t="str">
            <v>11/02日</v>
          </cell>
          <cell r="F25" t="str">
            <v>11/08六</v>
          </cell>
          <cell r="G25" t="str">
            <v>11/09日</v>
          </cell>
          <cell r="I25" t="str">
            <v>建二乙13</v>
          </cell>
          <cell r="J25" t="str">
            <v>建二甲11</v>
          </cell>
          <cell r="K25" t="str">
            <v>建三乙2</v>
          </cell>
          <cell r="L25" t="str">
            <v>建三甲1</v>
          </cell>
          <cell r="O25">
            <v>27</v>
          </cell>
          <cell r="P25">
            <v>27</v>
          </cell>
          <cell r="Q25">
            <v>3</v>
          </cell>
          <cell r="R25" t="str">
            <v>蘇聖文</v>
          </cell>
          <cell r="S25" t="str">
            <v>資一乙</v>
          </cell>
        </row>
        <row r="26">
          <cell r="A26">
            <v>13</v>
          </cell>
          <cell r="B26" t="str">
            <v>數學演練一上B</v>
          </cell>
          <cell r="C26">
            <v>2</v>
          </cell>
          <cell r="D26" t="str">
            <v>11/08六</v>
          </cell>
          <cell r="E26" t="str">
            <v>11/09日</v>
          </cell>
          <cell r="I26" t="str">
            <v>商二甲15</v>
          </cell>
          <cell r="J26" t="str">
            <v>商二乙5</v>
          </cell>
          <cell r="O26">
            <v>20</v>
          </cell>
          <cell r="P26">
            <v>20</v>
          </cell>
          <cell r="Q26">
            <v>3</v>
          </cell>
          <cell r="R26" t="str">
            <v>黃雅琪</v>
          </cell>
          <cell r="S26" t="str">
            <v>商三甲</v>
          </cell>
        </row>
        <row r="27">
          <cell r="A27">
            <v>15</v>
          </cell>
          <cell r="B27" t="str">
            <v>數學演練進階二上</v>
          </cell>
          <cell r="C27">
            <v>2</v>
          </cell>
          <cell r="D27" t="str">
            <v>11/15六</v>
          </cell>
          <cell r="E27" t="str">
            <v>11/16日</v>
          </cell>
          <cell r="I27" t="str">
            <v>商三甲7</v>
          </cell>
          <cell r="J27" t="str">
            <v>美三甲6</v>
          </cell>
          <cell r="K27" t="str">
            <v>資三乙5</v>
          </cell>
          <cell r="L27" t="str">
            <v>商三乙3</v>
          </cell>
          <cell r="M27" t="str">
            <v>資三甲3</v>
          </cell>
          <cell r="N27" t="str">
            <v>廣三甲2</v>
          </cell>
          <cell r="O27">
            <v>31</v>
          </cell>
          <cell r="P27">
            <v>31</v>
          </cell>
          <cell r="Q27">
            <v>3</v>
          </cell>
          <cell r="R27" t="str">
            <v>楊中富</v>
          </cell>
          <cell r="S27" t="str">
            <v>美三甲</v>
          </cell>
        </row>
        <row r="28">
          <cell r="A28">
            <v>19</v>
          </cell>
          <cell r="B28" t="str">
            <v>數學二上</v>
          </cell>
          <cell r="C28">
            <v>2</v>
          </cell>
          <cell r="D28" t="str">
            <v>11/22六</v>
          </cell>
          <cell r="E28" t="str">
            <v>11/23日</v>
          </cell>
          <cell r="I28" t="str">
            <v>商三甲7</v>
          </cell>
          <cell r="J28" t="str">
            <v>美三甲6</v>
          </cell>
          <cell r="K28" t="str">
            <v>資三乙5</v>
          </cell>
          <cell r="L28" t="str">
            <v>資三甲4</v>
          </cell>
          <cell r="M28" t="str">
            <v>商三乙3</v>
          </cell>
          <cell r="N28" t="str">
            <v>會三甲2</v>
          </cell>
          <cell r="O28">
            <v>30</v>
          </cell>
          <cell r="P28">
            <v>30</v>
          </cell>
          <cell r="Q28">
            <v>3</v>
          </cell>
          <cell r="R28" t="str">
            <v>楊中富</v>
          </cell>
          <cell r="S28" t="str">
            <v>美三甲</v>
          </cell>
        </row>
        <row r="29">
          <cell r="A29">
            <v>20</v>
          </cell>
          <cell r="B29" t="str">
            <v>數學工二上</v>
          </cell>
          <cell r="C29">
            <v>4</v>
          </cell>
          <cell r="D29" t="str">
            <v>11/22六</v>
          </cell>
          <cell r="E29" t="str">
            <v>11/23日</v>
          </cell>
          <cell r="F29" t="str">
            <v>11/29六</v>
          </cell>
          <cell r="G29" t="str">
            <v>11/30日</v>
          </cell>
          <cell r="I29" t="str">
            <v>建三甲10</v>
          </cell>
          <cell r="J29" t="str">
            <v>建三乙10</v>
          </cell>
          <cell r="O29">
            <v>20</v>
          </cell>
          <cell r="P29">
            <v>20</v>
          </cell>
          <cell r="Q29">
            <v>3</v>
          </cell>
          <cell r="R29" t="str">
            <v>李青芷</v>
          </cell>
          <cell r="S29" t="str">
            <v>資一乙</v>
          </cell>
        </row>
        <row r="30">
          <cell r="A30">
            <v>26</v>
          </cell>
          <cell r="B30" t="str">
            <v>數學一下B</v>
          </cell>
          <cell r="C30">
            <v>2</v>
          </cell>
          <cell r="D30" t="str">
            <v>12/06六</v>
          </cell>
          <cell r="E30" t="str">
            <v>12/07日</v>
          </cell>
          <cell r="I30" t="str">
            <v>商二甲15</v>
          </cell>
          <cell r="J30" t="str">
            <v>商二乙6</v>
          </cell>
          <cell r="K30" t="str">
            <v>資三甲2</v>
          </cell>
          <cell r="L30" t="str">
            <v>資二乙2</v>
          </cell>
          <cell r="M30" t="str">
            <v>資二甲1</v>
          </cell>
          <cell r="O30">
            <v>26</v>
          </cell>
          <cell r="P30">
            <v>26</v>
          </cell>
          <cell r="Q30">
            <v>3</v>
          </cell>
          <cell r="R30" t="str">
            <v>李奏銳</v>
          </cell>
          <cell r="S30" t="str">
            <v>美三甲</v>
          </cell>
        </row>
        <row r="31">
          <cell r="A31">
            <v>51</v>
          </cell>
          <cell r="B31" t="str">
            <v>數學演練一上A</v>
          </cell>
          <cell r="C31">
            <v>2</v>
          </cell>
          <cell r="D31" t="str">
            <v>01/17六</v>
          </cell>
          <cell r="E31" t="str">
            <v>01/18日</v>
          </cell>
          <cell r="I31" t="str">
            <v>會二甲3</v>
          </cell>
          <cell r="J31" t="str">
            <v>商三丙3</v>
          </cell>
          <cell r="K31" t="str">
            <v>商三乙3</v>
          </cell>
          <cell r="L31" t="str">
            <v>廣二甲2</v>
          </cell>
          <cell r="M31" t="str">
            <v>資二甲2</v>
          </cell>
          <cell r="N31" t="str">
            <v>延修生2</v>
          </cell>
          <cell r="O31">
            <v>19</v>
          </cell>
          <cell r="P31">
            <v>19</v>
          </cell>
          <cell r="Q31">
            <v>3</v>
          </cell>
          <cell r="R31" t="str">
            <v>陳柏樺</v>
          </cell>
          <cell r="S31" t="str">
            <v>資三甲</v>
          </cell>
        </row>
        <row r="32">
          <cell r="A32">
            <v>53</v>
          </cell>
          <cell r="B32" t="str">
            <v>數學一下A</v>
          </cell>
          <cell r="C32">
            <v>2</v>
          </cell>
          <cell r="D32" t="str">
            <v>01/24六</v>
          </cell>
          <cell r="E32" t="str">
            <v>01/25日</v>
          </cell>
          <cell r="I32" t="str">
            <v>廣二甲5</v>
          </cell>
          <cell r="J32" t="str">
            <v>商三乙4</v>
          </cell>
          <cell r="K32" t="str">
            <v>商三丙3</v>
          </cell>
          <cell r="L32" t="str">
            <v>會二甲2</v>
          </cell>
          <cell r="M32" t="str">
            <v>延修生2</v>
          </cell>
          <cell r="N32" t="str">
            <v>廣三甲1</v>
          </cell>
          <cell r="O32">
            <v>19</v>
          </cell>
          <cell r="P32">
            <v>19</v>
          </cell>
          <cell r="Q32">
            <v>3</v>
          </cell>
          <cell r="R32" t="str">
            <v>許倖綺</v>
          </cell>
          <cell r="S32" t="str">
            <v>資一甲</v>
          </cell>
        </row>
        <row r="33">
          <cell r="A33">
            <v>54</v>
          </cell>
          <cell r="B33" t="str">
            <v>數學工一下</v>
          </cell>
          <cell r="C33">
            <v>4</v>
          </cell>
          <cell r="D33" t="str">
            <v>01/24六</v>
          </cell>
          <cell r="E33" t="str">
            <v>01/25日</v>
          </cell>
          <cell r="F33" t="str">
            <v>01/26一</v>
          </cell>
          <cell r="G33" t="str">
            <v>01/27二</v>
          </cell>
          <cell r="I33" t="str">
            <v>建二甲8</v>
          </cell>
          <cell r="J33" t="str">
            <v>建二乙8</v>
          </cell>
          <cell r="K33" t="str">
            <v>建三甲5</v>
          </cell>
          <cell r="L33" t="str">
            <v>建三乙3</v>
          </cell>
          <cell r="O33">
            <v>24</v>
          </cell>
          <cell r="P33">
            <v>24</v>
          </cell>
          <cell r="Q33">
            <v>3</v>
          </cell>
          <cell r="R33" t="str">
            <v>李青芷</v>
          </cell>
          <cell r="S33" t="str">
            <v>商三甲</v>
          </cell>
        </row>
        <row r="34">
          <cell r="A34">
            <v>66</v>
          </cell>
          <cell r="B34" t="str">
            <v>數學二下</v>
          </cell>
          <cell r="C34">
            <v>2</v>
          </cell>
          <cell r="D34" t="str">
            <v>02/08日</v>
          </cell>
          <cell r="E34" t="str">
            <v>02/09一</v>
          </cell>
          <cell r="I34" t="str">
            <v>美三甲4</v>
          </cell>
          <cell r="J34" t="str">
            <v>資三乙4</v>
          </cell>
          <cell r="K34" t="str">
            <v>延修生4</v>
          </cell>
          <cell r="L34" t="str">
            <v>會三甲3</v>
          </cell>
          <cell r="M34" t="str">
            <v>商三乙2</v>
          </cell>
          <cell r="N34" t="str">
            <v>資三甲2</v>
          </cell>
          <cell r="O34">
            <v>21</v>
          </cell>
          <cell r="P34">
            <v>20</v>
          </cell>
          <cell r="Q34">
            <v>3</v>
          </cell>
          <cell r="R34" t="str">
            <v>沈昌懋</v>
          </cell>
          <cell r="S34" t="str">
            <v>美三甲</v>
          </cell>
        </row>
        <row r="35">
          <cell r="A35">
            <v>73</v>
          </cell>
          <cell r="B35" t="str">
            <v>數學演練進階二下</v>
          </cell>
          <cell r="C35">
            <v>2</v>
          </cell>
          <cell r="D35" t="str">
            <v>02/13五</v>
          </cell>
          <cell r="E35" t="str">
            <v>02/14六</v>
          </cell>
          <cell r="I35" t="str">
            <v>資三乙4</v>
          </cell>
          <cell r="J35" t="str">
            <v>資三甲3</v>
          </cell>
          <cell r="K35" t="str">
            <v>會三甲2</v>
          </cell>
          <cell r="L35" t="str">
            <v>商三甲2</v>
          </cell>
          <cell r="M35" t="str">
            <v>商三乙2</v>
          </cell>
          <cell r="N35" t="str">
            <v>延修生2</v>
          </cell>
          <cell r="O35">
            <v>17</v>
          </cell>
          <cell r="P35">
            <v>17</v>
          </cell>
          <cell r="Q35">
            <v>3</v>
          </cell>
          <cell r="R35" t="str">
            <v>沈昌懋</v>
          </cell>
          <cell r="S35" t="str">
            <v>商三甲</v>
          </cell>
        </row>
        <row r="36">
          <cell r="A36">
            <v>18</v>
          </cell>
          <cell r="B36" t="str">
            <v>化學</v>
          </cell>
          <cell r="C36">
            <v>1</v>
          </cell>
          <cell r="D36" t="str">
            <v>11/22六</v>
          </cell>
          <cell r="I36" t="str">
            <v>建二甲8</v>
          </cell>
          <cell r="J36" t="str">
            <v>商二甲6</v>
          </cell>
          <cell r="K36" t="str">
            <v>資二乙5</v>
          </cell>
          <cell r="L36" t="str">
            <v>建二乙3</v>
          </cell>
          <cell r="M36" t="str">
            <v>資二甲2</v>
          </cell>
          <cell r="N36" t="str">
            <v>技三甲1</v>
          </cell>
          <cell r="O36">
            <v>29</v>
          </cell>
          <cell r="P36">
            <v>29</v>
          </cell>
          <cell r="Q36">
            <v>5</v>
          </cell>
          <cell r="R36" t="str">
            <v>林岱蔚</v>
          </cell>
          <cell r="S36" t="str">
            <v>廣一甲</v>
          </cell>
        </row>
        <row r="37">
          <cell r="A37">
            <v>9</v>
          </cell>
          <cell r="B37" t="str">
            <v>建築製圖實習</v>
          </cell>
          <cell r="C37">
            <v>3</v>
          </cell>
          <cell r="D37" t="str">
            <v>11/01六</v>
          </cell>
          <cell r="E37" t="str">
            <v>11/02日</v>
          </cell>
          <cell r="F37" t="str">
            <v>11/08六</v>
          </cell>
          <cell r="I37" t="str">
            <v>建三甲8</v>
          </cell>
          <cell r="J37" t="str">
            <v>技二甲2</v>
          </cell>
          <cell r="K37" t="str">
            <v>建三乙2</v>
          </cell>
          <cell r="O37">
            <v>12</v>
          </cell>
          <cell r="P37">
            <v>11</v>
          </cell>
          <cell r="Q37" t="str">
            <v>B</v>
          </cell>
          <cell r="R37" t="str">
            <v>吳靜怡</v>
          </cell>
          <cell r="S37" t="str">
            <v>2F製圖教室一</v>
          </cell>
        </row>
        <row r="38">
          <cell r="A38">
            <v>14</v>
          </cell>
          <cell r="B38" t="str">
            <v>電腦輔助製圖實習二下</v>
          </cell>
          <cell r="C38">
            <v>3</v>
          </cell>
          <cell r="D38" t="str">
            <v>11/09日</v>
          </cell>
          <cell r="E38" t="str">
            <v>11/15六</v>
          </cell>
          <cell r="F38" t="str">
            <v>11/16日</v>
          </cell>
          <cell r="I38" t="str">
            <v>建三甲7</v>
          </cell>
          <cell r="O38">
            <v>7</v>
          </cell>
          <cell r="P38">
            <v>7</v>
          </cell>
          <cell r="Q38" t="str">
            <v>B</v>
          </cell>
          <cell r="R38" t="str">
            <v>陳芸蓁</v>
          </cell>
          <cell r="S38" t="str">
            <v>電三</v>
          </cell>
        </row>
        <row r="39">
          <cell r="A39">
            <v>29</v>
          </cell>
          <cell r="B39" t="str">
            <v>基礎工程力學二下</v>
          </cell>
          <cell r="C39">
            <v>3</v>
          </cell>
          <cell r="D39" t="str">
            <v>12/06六</v>
          </cell>
          <cell r="E39" t="str">
            <v>12/07日</v>
          </cell>
          <cell r="F39" t="str">
            <v>12/13六</v>
          </cell>
          <cell r="I39" t="str">
            <v>建三甲11</v>
          </cell>
          <cell r="J39" t="str">
            <v>建三乙8</v>
          </cell>
          <cell r="O39">
            <v>19</v>
          </cell>
          <cell r="P39">
            <v>19</v>
          </cell>
          <cell r="Q39" t="str">
            <v>B</v>
          </cell>
          <cell r="R39" t="str">
            <v>林敘任</v>
          </cell>
          <cell r="S39" t="str">
            <v>資三甲</v>
          </cell>
        </row>
        <row r="40">
          <cell r="A40">
            <v>32</v>
          </cell>
          <cell r="B40" t="str">
            <v>材料與試驗二下</v>
          </cell>
          <cell r="C40">
            <v>2</v>
          </cell>
          <cell r="D40" t="str">
            <v>12/14日</v>
          </cell>
          <cell r="E40" t="str">
            <v>12/20六</v>
          </cell>
          <cell r="I40" t="str">
            <v>建三甲10</v>
          </cell>
          <cell r="J40" t="str">
            <v>建三乙3</v>
          </cell>
          <cell r="O40">
            <v>13</v>
          </cell>
          <cell r="P40">
            <v>13</v>
          </cell>
          <cell r="Q40" t="str">
            <v>B</v>
          </cell>
          <cell r="R40" t="str">
            <v>陳芸蓁</v>
          </cell>
          <cell r="S40" t="str">
            <v>電三</v>
          </cell>
        </row>
        <row r="41">
          <cell r="A41">
            <v>37</v>
          </cell>
          <cell r="B41" t="str">
            <v>施工圖實習</v>
          </cell>
          <cell r="C41">
            <v>3</v>
          </cell>
          <cell r="D41" t="str">
            <v>12/21日</v>
          </cell>
          <cell r="E41" t="str">
            <v>12/27六</v>
          </cell>
          <cell r="F41" t="str">
            <v>12/28日</v>
          </cell>
          <cell r="I41" t="str">
            <v>建三甲8</v>
          </cell>
          <cell r="J41" t="str">
            <v>建三乙3</v>
          </cell>
          <cell r="O41">
            <v>11</v>
          </cell>
          <cell r="P41">
            <v>11</v>
          </cell>
          <cell r="Q41" t="str">
            <v>B</v>
          </cell>
          <cell r="R41" t="str">
            <v>吳靜怡</v>
          </cell>
          <cell r="S41" t="str">
            <v>2F製圖教室一</v>
          </cell>
        </row>
        <row r="42">
          <cell r="A42">
            <v>45</v>
          </cell>
          <cell r="B42" t="str">
            <v>土木建築工程與技術概論</v>
          </cell>
          <cell r="C42">
            <v>2</v>
          </cell>
          <cell r="D42" t="str">
            <v>01/03六</v>
          </cell>
          <cell r="E42" t="str">
            <v>01/04日</v>
          </cell>
          <cell r="I42" t="str">
            <v>建三甲5</v>
          </cell>
          <cell r="J42" t="str">
            <v>技二甲4</v>
          </cell>
          <cell r="K42" t="str">
            <v>建二甲2</v>
          </cell>
          <cell r="L42" t="str">
            <v>建二乙1</v>
          </cell>
          <cell r="O42">
            <v>12</v>
          </cell>
          <cell r="P42">
            <v>12</v>
          </cell>
          <cell r="Q42" t="str">
            <v>B</v>
          </cell>
          <cell r="R42" t="str">
            <v>江佩珊</v>
          </cell>
          <cell r="S42" t="str">
            <v>2F測量教室</v>
          </cell>
        </row>
        <row r="43">
          <cell r="A43">
            <v>49</v>
          </cell>
          <cell r="B43" t="str">
            <v>製圖實習</v>
          </cell>
          <cell r="C43">
            <v>4</v>
          </cell>
          <cell r="D43" t="str">
            <v>01/10六</v>
          </cell>
          <cell r="E43" t="str">
            <v>01/11日</v>
          </cell>
          <cell r="F43" t="str">
            <v>01/17六</v>
          </cell>
          <cell r="G43" t="str">
            <v>01/18日</v>
          </cell>
          <cell r="I43" t="str">
            <v>技二甲5</v>
          </cell>
          <cell r="J43" t="str">
            <v>建二甲3</v>
          </cell>
          <cell r="K43" t="str">
            <v>建三乙2</v>
          </cell>
          <cell r="L43" t="str">
            <v>建三甲1</v>
          </cell>
          <cell r="M43" t="str">
            <v>建二乙1</v>
          </cell>
          <cell r="O43">
            <v>12</v>
          </cell>
          <cell r="P43">
            <v>12</v>
          </cell>
          <cell r="Q43" t="str">
            <v>B</v>
          </cell>
          <cell r="R43" t="str">
            <v>吳靜怡</v>
          </cell>
          <cell r="S43" t="str">
            <v>2F製圖教室一</v>
          </cell>
        </row>
        <row r="44">
          <cell r="A44">
            <v>57</v>
          </cell>
          <cell r="B44" t="str">
            <v>基礎工程力學二上</v>
          </cell>
          <cell r="C44">
            <v>3</v>
          </cell>
          <cell r="D44" t="str">
            <v>01/28三</v>
          </cell>
          <cell r="E44" t="str">
            <v>01/29四</v>
          </cell>
          <cell r="F44" t="str">
            <v>01/30五</v>
          </cell>
          <cell r="I44" t="str">
            <v>建三甲7</v>
          </cell>
          <cell r="J44" t="str">
            <v>建三乙2</v>
          </cell>
          <cell r="O44">
            <v>9</v>
          </cell>
          <cell r="P44">
            <v>9</v>
          </cell>
          <cell r="Q44" t="str">
            <v>B</v>
          </cell>
          <cell r="R44" t="str">
            <v>林敘任</v>
          </cell>
          <cell r="S44" t="str">
            <v>資三甲</v>
          </cell>
        </row>
        <row r="45">
          <cell r="A45">
            <v>60</v>
          </cell>
          <cell r="B45" t="str">
            <v>測量實習</v>
          </cell>
          <cell r="C45">
            <v>4</v>
          </cell>
          <cell r="D45" t="str">
            <v>01/31六</v>
          </cell>
          <cell r="E45" t="str">
            <v>02/01日</v>
          </cell>
          <cell r="F45" t="str">
            <v>02/02一</v>
          </cell>
          <cell r="G45" t="str">
            <v>02/03二</v>
          </cell>
          <cell r="I45" t="str">
            <v>技二甲3</v>
          </cell>
          <cell r="J45" t="str">
            <v>建二乙3</v>
          </cell>
          <cell r="K45" t="str">
            <v>建二甲2</v>
          </cell>
          <cell r="L45" t="str">
            <v>建三甲1</v>
          </cell>
          <cell r="O45">
            <v>9</v>
          </cell>
          <cell r="P45">
            <v>9</v>
          </cell>
          <cell r="Q45" t="str">
            <v>B</v>
          </cell>
          <cell r="R45" t="str">
            <v>黃于哲</v>
          </cell>
          <cell r="S45" t="str">
            <v>1F材料試驗室</v>
          </cell>
        </row>
        <row r="46">
          <cell r="A46">
            <v>65</v>
          </cell>
          <cell r="B46" t="str">
            <v>材料與試驗二上</v>
          </cell>
          <cell r="C46">
            <v>2</v>
          </cell>
          <cell r="D46" t="str">
            <v>02/04三</v>
          </cell>
          <cell r="E46" t="str">
            <v>02/07六</v>
          </cell>
          <cell r="I46" t="str">
            <v>建三甲5</v>
          </cell>
          <cell r="J46" t="str">
            <v>建三乙4</v>
          </cell>
          <cell r="O46">
            <v>9</v>
          </cell>
          <cell r="P46">
            <v>9</v>
          </cell>
          <cell r="Q46" t="str">
            <v>B</v>
          </cell>
          <cell r="R46" t="str">
            <v>江佩珊</v>
          </cell>
          <cell r="S46" t="str">
            <v>2F測量教室</v>
          </cell>
        </row>
        <row r="47">
          <cell r="A47">
            <v>68</v>
          </cell>
          <cell r="B47" t="str">
            <v>電腦輔助製圖實習二上</v>
          </cell>
          <cell r="C47">
            <v>3</v>
          </cell>
          <cell r="D47" t="str">
            <v>02/08日</v>
          </cell>
          <cell r="E47" t="str">
            <v>02/09一</v>
          </cell>
          <cell r="F47" t="str">
            <v>02/10二</v>
          </cell>
          <cell r="O47">
            <v>6</v>
          </cell>
          <cell r="P47">
            <v>6</v>
          </cell>
          <cell r="Q47" t="str">
            <v>B</v>
          </cell>
          <cell r="R47" t="str">
            <v>張家瑄</v>
          </cell>
          <cell r="S47" t="str">
            <v>電三</v>
          </cell>
        </row>
        <row r="48">
          <cell r="A48">
            <v>5</v>
          </cell>
          <cell r="B48" t="str">
            <v>會計學二下B</v>
          </cell>
          <cell r="C48">
            <v>2</v>
          </cell>
          <cell r="D48" t="str">
            <v>09/20六</v>
          </cell>
          <cell r="E48" t="str">
            <v>09/21日</v>
          </cell>
          <cell r="I48" t="str">
            <v>資三乙16</v>
          </cell>
          <cell r="J48" t="str">
            <v>會三甲8</v>
          </cell>
          <cell r="K48" t="str">
            <v>資三甲7</v>
          </cell>
          <cell r="L48" t="str">
            <v>延修生1</v>
          </cell>
          <cell r="O48">
            <v>32</v>
          </cell>
          <cell r="P48">
            <v>32</v>
          </cell>
          <cell r="Q48" t="str">
            <v>C</v>
          </cell>
          <cell r="R48" t="str">
            <v>羅子櫻</v>
          </cell>
          <cell r="S48" t="str">
            <v>美三甲</v>
          </cell>
        </row>
        <row r="49">
          <cell r="A49">
            <v>10</v>
          </cell>
          <cell r="B49" t="str">
            <v>經濟學二上</v>
          </cell>
          <cell r="C49">
            <v>4</v>
          </cell>
          <cell r="D49" t="str">
            <v>11/01六</v>
          </cell>
          <cell r="E49" t="str">
            <v>11/02日</v>
          </cell>
          <cell r="F49" t="str">
            <v>11/08六</v>
          </cell>
          <cell r="G49" t="str">
            <v>11/09日</v>
          </cell>
          <cell r="I49" t="str">
            <v>資三甲8</v>
          </cell>
          <cell r="J49" t="str">
            <v>資三乙7</v>
          </cell>
          <cell r="K49" t="str">
            <v>商三甲4</v>
          </cell>
          <cell r="L49" t="str">
            <v>會三甲3</v>
          </cell>
          <cell r="M49" t="str">
            <v>商三丙3</v>
          </cell>
          <cell r="N49" t="str">
            <v>商三乙3</v>
          </cell>
          <cell r="O49">
            <v>30</v>
          </cell>
          <cell r="P49">
            <v>30</v>
          </cell>
          <cell r="Q49" t="str">
            <v>C</v>
          </cell>
          <cell r="R49" t="str">
            <v>歐文中</v>
          </cell>
          <cell r="S49" t="str">
            <v>廣一甲</v>
          </cell>
        </row>
        <row r="50">
          <cell r="A50">
            <v>21</v>
          </cell>
          <cell r="B50" t="str">
            <v>會計學實作二下</v>
          </cell>
          <cell r="C50">
            <v>1</v>
          </cell>
          <cell r="D50" t="str">
            <v>11/29六</v>
          </cell>
          <cell r="I50" t="str">
            <v>資三乙16</v>
          </cell>
          <cell r="J50" t="str">
            <v>資三甲9</v>
          </cell>
          <cell r="K50" t="str">
            <v>延修生1</v>
          </cell>
          <cell r="O50">
            <v>26</v>
          </cell>
          <cell r="P50">
            <v>26</v>
          </cell>
          <cell r="Q50" t="str">
            <v>C</v>
          </cell>
          <cell r="R50" t="str">
            <v>吳麗清</v>
          </cell>
          <cell r="S50" t="str">
            <v>商三甲</v>
          </cell>
        </row>
        <row r="51">
          <cell r="A51">
            <v>27</v>
          </cell>
          <cell r="B51" t="str">
            <v>會計學實務二下B</v>
          </cell>
          <cell r="C51">
            <v>2</v>
          </cell>
          <cell r="D51" t="str">
            <v>12/06六</v>
          </cell>
          <cell r="E51" t="str">
            <v>12/07日</v>
          </cell>
          <cell r="I51" t="str">
            <v>商三甲12</v>
          </cell>
          <cell r="J51" t="str">
            <v>商三乙9</v>
          </cell>
          <cell r="K51" t="str">
            <v>延修生1</v>
          </cell>
          <cell r="O51">
            <v>22</v>
          </cell>
          <cell r="P51">
            <v>22</v>
          </cell>
          <cell r="Q51" t="str">
            <v>C</v>
          </cell>
          <cell r="R51" t="str">
            <v>吳佳霖</v>
          </cell>
          <cell r="S51" t="str">
            <v>資一乙</v>
          </cell>
        </row>
        <row r="52">
          <cell r="A52">
            <v>34</v>
          </cell>
          <cell r="B52" t="str">
            <v>會計學一上A</v>
          </cell>
          <cell r="C52">
            <v>3</v>
          </cell>
          <cell r="D52" t="str">
            <v>12/14日</v>
          </cell>
          <cell r="E52" t="str">
            <v>12/20六</v>
          </cell>
          <cell r="F52" t="str">
            <v>12/21日</v>
          </cell>
          <cell r="I52" t="str">
            <v>商二甲15</v>
          </cell>
          <cell r="J52" t="str">
            <v>商三丙3</v>
          </cell>
          <cell r="K52" t="str">
            <v>商三甲1</v>
          </cell>
          <cell r="L52" t="str">
            <v>商三乙1</v>
          </cell>
          <cell r="M52" t="str">
            <v>延修生1</v>
          </cell>
          <cell r="O52">
            <v>21</v>
          </cell>
          <cell r="P52">
            <v>21</v>
          </cell>
          <cell r="Q52" t="str">
            <v>C</v>
          </cell>
          <cell r="R52" t="str">
            <v>施文雅</v>
          </cell>
          <cell r="S52" t="str">
            <v>資三甲</v>
          </cell>
        </row>
        <row r="53">
          <cell r="A53">
            <v>42</v>
          </cell>
          <cell r="B53" t="str">
            <v>會計學二上B</v>
          </cell>
          <cell r="C53">
            <v>2</v>
          </cell>
          <cell r="D53" t="str">
            <v>01/03六</v>
          </cell>
          <cell r="E53" t="str">
            <v>01/04日</v>
          </cell>
          <cell r="I53" t="str">
            <v>資三乙16</v>
          </cell>
          <cell r="J53" t="str">
            <v>資三甲9</v>
          </cell>
          <cell r="K53" t="str">
            <v>延修生1</v>
          </cell>
          <cell r="O53">
            <v>26</v>
          </cell>
          <cell r="P53">
            <v>26</v>
          </cell>
          <cell r="Q53" t="str">
            <v>C</v>
          </cell>
          <cell r="R53" t="str">
            <v>李宜蓁</v>
          </cell>
          <cell r="S53" t="str">
            <v>資一甲</v>
          </cell>
        </row>
        <row r="54">
          <cell r="A54">
            <v>43</v>
          </cell>
          <cell r="B54" t="str">
            <v>會計學實務二下A</v>
          </cell>
          <cell r="C54">
            <v>2</v>
          </cell>
          <cell r="D54" t="str">
            <v>01/03六</v>
          </cell>
          <cell r="E54" t="str">
            <v>01/04日</v>
          </cell>
          <cell r="I54" t="str">
            <v>商三丙12</v>
          </cell>
          <cell r="J54" t="str">
            <v>會三甲9</v>
          </cell>
          <cell r="O54">
            <v>21</v>
          </cell>
          <cell r="P54">
            <v>21</v>
          </cell>
          <cell r="Q54" t="str">
            <v>C</v>
          </cell>
          <cell r="R54" t="str">
            <v>羅子櫻</v>
          </cell>
          <cell r="S54" t="str">
            <v>資三甲</v>
          </cell>
        </row>
        <row r="55">
          <cell r="A55">
            <v>44</v>
          </cell>
          <cell r="B55" t="str">
            <v>會計學實務二上B</v>
          </cell>
          <cell r="C55">
            <v>2</v>
          </cell>
          <cell r="D55" t="str">
            <v>01/03六</v>
          </cell>
          <cell r="E55" t="str">
            <v>01/04日</v>
          </cell>
          <cell r="I55" t="str">
            <v>商三乙12</v>
          </cell>
          <cell r="J55" t="str">
            <v>商三甲6</v>
          </cell>
          <cell r="K55" t="str">
            <v>延修生1</v>
          </cell>
          <cell r="O55">
            <v>19</v>
          </cell>
          <cell r="P55">
            <v>19</v>
          </cell>
          <cell r="Q55" t="str">
            <v>C</v>
          </cell>
          <cell r="R55" t="str">
            <v>張淑滿</v>
          </cell>
          <cell r="S55" t="str">
            <v>資一乙</v>
          </cell>
        </row>
        <row r="56">
          <cell r="A56">
            <v>48</v>
          </cell>
          <cell r="B56" t="str">
            <v>會計學一下A</v>
          </cell>
          <cell r="C56">
            <v>3</v>
          </cell>
          <cell r="D56" t="str">
            <v>01/10六</v>
          </cell>
          <cell r="E56" t="str">
            <v>01/11日</v>
          </cell>
          <cell r="F56" t="str">
            <v>01/17六</v>
          </cell>
          <cell r="I56" t="str">
            <v>商二甲16</v>
          </cell>
          <cell r="J56" t="str">
            <v>商三丙2</v>
          </cell>
          <cell r="K56" t="str">
            <v>商三甲2</v>
          </cell>
          <cell r="L56" t="str">
            <v>商三乙2</v>
          </cell>
          <cell r="M56" t="str">
            <v>延修生2</v>
          </cell>
          <cell r="O56">
            <v>24</v>
          </cell>
          <cell r="P56">
            <v>24</v>
          </cell>
          <cell r="Q56" t="str">
            <v>C</v>
          </cell>
          <cell r="R56" t="str">
            <v>吳豪彥</v>
          </cell>
          <cell r="S56" t="str">
            <v>資一甲</v>
          </cell>
        </row>
        <row r="57">
          <cell r="A57">
            <v>50</v>
          </cell>
          <cell r="B57" t="str">
            <v>會計學實作二上</v>
          </cell>
          <cell r="C57">
            <v>1</v>
          </cell>
          <cell r="D57" t="str">
            <v>01/17六</v>
          </cell>
          <cell r="I57" t="str">
            <v>資三乙16</v>
          </cell>
          <cell r="J57" t="str">
            <v>資三甲11</v>
          </cell>
          <cell r="O57">
            <v>27</v>
          </cell>
          <cell r="P57">
            <v>27</v>
          </cell>
          <cell r="Q57" t="str">
            <v>C</v>
          </cell>
          <cell r="R57" t="str">
            <v>林世賢</v>
          </cell>
          <cell r="S57" t="str">
            <v>商三甲</v>
          </cell>
        </row>
        <row r="58">
          <cell r="A58">
            <v>52</v>
          </cell>
          <cell r="B58" t="str">
            <v>經濟學二下</v>
          </cell>
          <cell r="C58">
            <v>4</v>
          </cell>
          <cell r="D58" t="str">
            <v>01/18日</v>
          </cell>
          <cell r="E58" t="str">
            <v>01/24六</v>
          </cell>
          <cell r="F58" t="str">
            <v>01/25日</v>
          </cell>
          <cell r="G58" t="str">
            <v>01/26一</v>
          </cell>
          <cell r="I58" t="str">
            <v>資三乙9</v>
          </cell>
          <cell r="J58" t="str">
            <v>資三甲5</v>
          </cell>
          <cell r="K58" t="str">
            <v>延修生3</v>
          </cell>
          <cell r="L58" t="str">
            <v>會三甲2</v>
          </cell>
          <cell r="M58" t="str">
            <v>技三甲2</v>
          </cell>
          <cell r="N58" t="str">
            <v>商三丙2</v>
          </cell>
          <cell r="O58">
            <v>26</v>
          </cell>
          <cell r="P58">
            <v>25</v>
          </cell>
          <cell r="Q58" t="str">
            <v>C</v>
          </cell>
          <cell r="R58" t="str">
            <v>李宜臻</v>
          </cell>
          <cell r="S58" t="str">
            <v>資一乙</v>
          </cell>
        </row>
        <row r="59">
          <cell r="A59">
            <v>58</v>
          </cell>
          <cell r="B59" t="str">
            <v>會計學一下B</v>
          </cell>
          <cell r="C59">
            <v>3</v>
          </cell>
          <cell r="D59" t="str">
            <v>01/29四</v>
          </cell>
          <cell r="E59" t="str">
            <v>01/30五</v>
          </cell>
          <cell r="F59" t="str">
            <v>01/31六</v>
          </cell>
          <cell r="I59" t="str">
            <v>商二乙8</v>
          </cell>
          <cell r="J59" t="str">
            <v>資二乙8</v>
          </cell>
          <cell r="K59" t="str">
            <v>會二甲3</v>
          </cell>
          <cell r="L59" t="str">
            <v>資二甲3</v>
          </cell>
          <cell r="M59" t="str">
            <v>會三甲1</v>
          </cell>
          <cell r="N59" t="str">
            <v>資三甲1</v>
          </cell>
          <cell r="O59">
            <v>25</v>
          </cell>
          <cell r="P59">
            <v>25</v>
          </cell>
          <cell r="Q59" t="str">
            <v>C</v>
          </cell>
          <cell r="R59" t="str">
            <v>張淑滿</v>
          </cell>
          <cell r="S59" t="str">
            <v>資一甲</v>
          </cell>
        </row>
        <row r="60">
          <cell r="A60">
            <v>64</v>
          </cell>
          <cell r="B60" t="str">
            <v>商業概論</v>
          </cell>
          <cell r="C60">
            <v>2</v>
          </cell>
          <cell r="D60" t="str">
            <v>02/04三</v>
          </cell>
          <cell r="E60" t="str">
            <v>02/07六</v>
          </cell>
          <cell r="I60" t="str">
            <v>資二乙7</v>
          </cell>
          <cell r="J60" t="str">
            <v>商三丙4</v>
          </cell>
          <cell r="K60" t="str">
            <v>會二甲3</v>
          </cell>
          <cell r="L60" t="str">
            <v>延修生3</v>
          </cell>
          <cell r="M60" t="str">
            <v>資三甲2</v>
          </cell>
          <cell r="N60" t="str">
            <v>商三乙1</v>
          </cell>
          <cell r="O60">
            <v>21</v>
          </cell>
          <cell r="P60">
            <v>21</v>
          </cell>
          <cell r="Q60" t="str">
            <v>C</v>
          </cell>
          <cell r="R60" t="str">
            <v>謝秀珍</v>
          </cell>
          <cell r="S60" t="str">
            <v>廣一甲</v>
          </cell>
        </row>
        <row r="61">
          <cell r="A61">
            <v>74</v>
          </cell>
          <cell r="B61" t="str">
            <v>會計學二上A</v>
          </cell>
          <cell r="C61">
            <v>2</v>
          </cell>
          <cell r="D61" t="str">
            <v>03/07六</v>
          </cell>
          <cell r="E61" t="str">
            <v>03/08日</v>
          </cell>
          <cell r="I61" t="str">
            <v>商三乙11</v>
          </cell>
          <cell r="J61" t="str">
            <v>商三丙9</v>
          </cell>
          <cell r="K61" t="str">
            <v>會三甲7</v>
          </cell>
          <cell r="L61" t="str">
            <v>商三甲5</v>
          </cell>
          <cell r="O61">
            <v>32</v>
          </cell>
          <cell r="P61">
            <v>32</v>
          </cell>
          <cell r="Q61" t="str">
            <v>C</v>
          </cell>
          <cell r="R61" t="str">
            <v>施文雅</v>
          </cell>
          <cell r="S61" t="str">
            <v>美三甲</v>
          </cell>
        </row>
        <row r="62">
          <cell r="A62">
            <v>75</v>
          </cell>
          <cell r="B62" t="str">
            <v>會計學一上B</v>
          </cell>
          <cell r="C62">
            <v>3</v>
          </cell>
          <cell r="D62" t="str">
            <v>03/07六</v>
          </cell>
          <cell r="E62" t="str">
            <v>03/08日</v>
          </cell>
          <cell r="F62" t="str">
            <v>03/14六</v>
          </cell>
          <cell r="I62" t="str">
            <v>商二乙6</v>
          </cell>
          <cell r="J62" t="str">
            <v>資二甲5</v>
          </cell>
          <cell r="K62" t="str">
            <v>資二乙5</v>
          </cell>
          <cell r="L62" t="str">
            <v>會二甲4</v>
          </cell>
          <cell r="M62" t="str">
            <v>資三甲1</v>
          </cell>
          <cell r="O62">
            <v>21</v>
          </cell>
          <cell r="P62">
            <v>21</v>
          </cell>
          <cell r="Q62" t="str">
            <v>C</v>
          </cell>
          <cell r="R62" t="str">
            <v>張淑滿</v>
          </cell>
          <cell r="S62" t="str">
            <v>資一甲</v>
          </cell>
        </row>
        <row r="63">
          <cell r="A63">
            <v>76</v>
          </cell>
          <cell r="B63" t="str">
            <v>會計學二下A</v>
          </cell>
          <cell r="C63">
            <v>2</v>
          </cell>
          <cell r="D63" t="str">
            <v>03/14六</v>
          </cell>
          <cell r="E63" t="str">
            <v>03/15日</v>
          </cell>
          <cell r="I63" t="str">
            <v>商三丙12</v>
          </cell>
          <cell r="J63" t="str">
            <v>商三甲11</v>
          </cell>
          <cell r="K63" t="str">
            <v>商三乙8</v>
          </cell>
          <cell r="O63">
            <v>31</v>
          </cell>
          <cell r="P63">
            <v>31</v>
          </cell>
          <cell r="Q63" t="str">
            <v>C</v>
          </cell>
          <cell r="R63" t="str">
            <v>吳佳霖</v>
          </cell>
          <cell r="S63" t="str">
            <v>廣一甲</v>
          </cell>
        </row>
        <row r="64">
          <cell r="A64">
            <v>78</v>
          </cell>
          <cell r="B64" t="str">
            <v>會計學實務二上A</v>
          </cell>
          <cell r="C64">
            <v>2</v>
          </cell>
          <cell r="D64" t="str">
            <v>03/21六</v>
          </cell>
          <cell r="E64" t="str">
            <v>03/22日</v>
          </cell>
          <cell r="I64" t="str">
            <v>會三甲9</v>
          </cell>
          <cell r="J64" t="str">
            <v>商三丙9</v>
          </cell>
          <cell r="O64">
            <v>18</v>
          </cell>
          <cell r="P64">
            <v>18</v>
          </cell>
          <cell r="Q64" t="str">
            <v>C</v>
          </cell>
          <cell r="R64" t="str">
            <v>吳佳霖</v>
          </cell>
          <cell r="S64" t="str">
            <v>廣一甲</v>
          </cell>
        </row>
        <row r="65">
          <cell r="A65">
            <v>79</v>
          </cell>
          <cell r="B65" t="str">
            <v>會計學實務一下</v>
          </cell>
          <cell r="C65">
            <v>2</v>
          </cell>
          <cell r="D65" t="str">
            <v>03/28六</v>
          </cell>
          <cell r="E65" t="str">
            <v>03/29日</v>
          </cell>
          <cell r="I65" t="str">
            <v>商二甲9</v>
          </cell>
          <cell r="J65" t="str">
            <v>商三丙3</v>
          </cell>
          <cell r="K65" t="str">
            <v>商三乙3</v>
          </cell>
          <cell r="L65" t="str">
            <v>資三乙3</v>
          </cell>
          <cell r="M65" t="str">
            <v>資二甲3</v>
          </cell>
          <cell r="N65" t="str">
            <v>會三甲2</v>
          </cell>
          <cell r="O65">
            <v>28</v>
          </cell>
          <cell r="P65">
            <v>28</v>
          </cell>
          <cell r="Q65" t="str">
            <v>C</v>
          </cell>
          <cell r="R65" t="str">
            <v>林世賢</v>
          </cell>
          <cell r="S65" t="str">
            <v>商三甲</v>
          </cell>
        </row>
        <row r="66">
          <cell r="A66">
            <v>80</v>
          </cell>
          <cell r="B66" t="str">
            <v>會計學實務一上</v>
          </cell>
          <cell r="C66">
            <v>2</v>
          </cell>
          <cell r="D66" t="str">
            <v>04/11六</v>
          </cell>
          <cell r="E66" t="str">
            <v>04/12日</v>
          </cell>
          <cell r="I66" t="str">
            <v>商二甲10</v>
          </cell>
          <cell r="J66" t="str">
            <v>商三丙4</v>
          </cell>
          <cell r="K66" t="str">
            <v>商三乙3</v>
          </cell>
          <cell r="L66" t="str">
            <v>會二甲2</v>
          </cell>
          <cell r="M66" t="str">
            <v>資三甲2</v>
          </cell>
          <cell r="N66" t="str">
            <v>資二甲2</v>
          </cell>
          <cell r="O66">
            <v>28</v>
          </cell>
          <cell r="P66">
            <v>28</v>
          </cell>
          <cell r="Q66" t="str">
            <v>C</v>
          </cell>
          <cell r="R66" t="str">
            <v>吳豪彥</v>
          </cell>
          <cell r="S66" t="str">
            <v>美三甲</v>
          </cell>
        </row>
        <row r="67">
          <cell r="A67">
            <v>1</v>
          </cell>
          <cell r="B67" t="str">
            <v>數位科技概論</v>
          </cell>
          <cell r="C67">
            <v>2</v>
          </cell>
          <cell r="D67" t="str">
            <v>09/13六</v>
          </cell>
          <cell r="E67" t="str">
            <v>09/14日</v>
          </cell>
          <cell r="I67" t="str">
            <v>會二甲5</v>
          </cell>
          <cell r="J67" t="str">
            <v>商三丙5</v>
          </cell>
          <cell r="K67" t="str">
            <v>商二甲5</v>
          </cell>
          <cell r="L67" t="str">
            <v>延修生5</v>
          </cell>
          <cell r="M67" t="str">
            <v>資二乙4</v>
          </cell>
          <cell r="N67" t="str">
            <v>技二甲3</v>
          </cell>
          <cell r="O67">
            <v>35</v>
          </cell>
          <cell r="P67">
            <v>35</v>
          </cell>
          <cell r="Q67" t="str">
            <v>D</v>
          </cell>
          <cell r="R67" t="str">
            <v>王玉琳</v>
          </cell>
          <cell r="S67" t="str">
            <v>電七</v>
          </cell>
        </row>
        <row r="68">
          <cell r="A68">
            <v>17</v>
          </cell>
          <cell r="B68" t="str">
            <v>程式語言與設計一下</v>
          </cell>
          <cell r="C68">
            <v>2</v>
          </cell>
          <cell r="D68" t="str">
            <v>11/15六</v>
          </cell>
          <cell r="E68" t="str">
            <v>11/16日</v>
          </cell>
          <cell r="I68" t="str">
            <v>資二甲5</v>
          </cell>
          <cell r="J68" t="str">
            <v>資二乙5</v>
          </cell>
          <cell r="K68" t="str">
            <v>延修生2</v>
          </cell>
          <cell r="L68" t="str">
            <v>資三甲1</v>
          </cell>
          <cell r="O68">
            <v>13</v>
          </cell>
          <cell r="P68">
            <v>13</v>
          </cell>
          <cell r="Q68" t="str">
            <v>D</v>
          </cell>
          <cell r="R68" t="str">
            <v>江世勇</v>
          </cell>
          <cell r="S68" t="str">
            <v>電六</v>
          </cell>
        </row>
        <row r="69">
          <cell r="A69">
            <v>25</v>
          </cell>
          <cell r="B69" t="str">
            <v>多媒體製作與應用</v>
          </cell>
          <cell r="C69">
            <v>3</v>
          </cell>
          <cell r="D69" t="str">
            <v>11/30日</v>
          </cell>
          <cell r="E69" t="str">
            <v>12/06六</v>
          </cell>
          <cell r="F69" t="str">
            <v>12/07日</v>
          </cell>
          <cell r="I69" t="str">
            <v>資三乙5</v>
          </cell>
          <cell r="J69" t="str">
            <v>延修生2</v>
          </cell>
          <cell r="K69" t="str">
            <v>資三甲1</v>
          </cell>
          <cell r="O69">
            <v>8</v>
          </cell>
          <cell r="P69">
            <v>8</v>
          </cell>
          <cell r="Q69" t="str">
            <v>D</v>
          </cell>
          <cell r="R69" t="str">
            <v>江世勇</v>
          </cell>
          <cell r="S69" t="str">
            <v>電六</v>
          </cell>
        </row>
        <row r="70">
          <cell r="A70">
            <v>35</v>
          </cell>
          <cell r="B70" t="str">
            <v>網頁設計二下</v>
          </cell>
          <cell r="C70">
            <v>2</v>
          </cell>
          <cell r="D70" t="str">
            <v>12/20六</v>
          </cell>
          <cell r="E70" t="str">
            <v>12/21日</v>
          </cell>
          <cell r="I70" t="str">
            <v>資三乙13</v>
          </cell>
          <cell r="J70" t="str">
            <v>資三甲7</v>
          </cell>
          <cell r="K70" t="str">
            <v>延修生4</v>
          </cell>
          <cell r="O70">
            <v>24</v>
          </cell>
          <cell r="P70">
            <v>24</v>
          </cell>
          <cell r="Q70" t="str">
            <v>D</v>
          </cell>
          <cell r="R70" t="str">
            <v>江世勇</v>
          </cell>
          <cell r="S70" t="str">
            <v>電六</v>
          </cell>
        </row>
        <row r="71">
          <cell r="A71">
            <v>47</v>
          </cell>
          <cell r="B71" t="str">
            <v>網頁設計二上</v>
          </cell>
          <cell r="C71">
            <v>2</v>
          </cell>
          <cell r="D71" t="str">
            <v>01/10六</v>
          </cell>
          <cell r="E71" t="str">
            <v>01/11日</v>
          </cell>
          <cell r="I71" t="str">
            <v>資三乙15</v>
          </cell>
          <cell r="J71" t="str">
            <v>資三甲13</v>
          </cell>
          <cell r="O71">
            <v>28</v>
          </cell>
          <cell r="P71">
            <v>28</v>
          </cell>
          <cell r="Q71" t="str">
            <v>D</v>
          </cell>
          <cell r="R71" t="str">
            <v>江世勇</v>
          </cell>
          <cell r="S71" t="str">
            <v>電六</v>
          </cell>
        </row>
        <row r="72">
          <cell r="A72">
            <v>61</v>
          </cell>
          <cell r="B72" t="str">
            <v>程式語言與設計一上</v>
          </cell>
          <cell r="C72">
            <v>2</v>
          </cell>
          <cell r="D72" t="str">
            <v>02/01日</v>
          </cell>
          <cell r="E72" t="str">
            <v>02/02一</v>
          </cell>
          <cell r="I72" t="str">
            <v>資二乙5</v>
          </cell>
          <cell r="J72" t="str">
            <v>資二甲3</v>
          </cell>
          <cell r="K72" t="str">
            <v>資三乙2</v>
          </cell>
          <cell r="L72" t="str">
            <v>資三甲1</v>
          </cell>
          <cell r="O72">
            <v>11</v>
          </cell>
          <cell r="P72">
            <v>11</v>
          </cell>
          <cell r="Q72" t="str">
            <v>D</v>
          </cell>
          <cell r="R72" t="str">
            <v>江世勇</v>
          </cell>
          <cell r="S72" t="str">
            <v>電六</v>
          </cell>
        </row>
        <row r="73">
          <cell r="A73">
            <v>67</v>
          </cell>
          <cell r="B73" t="str">
            <v>數位科技應用</v>
          </cell>
          <cell r="C73">
            <v>2</v>
          </cell>
          <cell r="D73" t="str">
            <v>02/08日</v>
          </cell>
          <cell r="E73" t="str">
            <v>02/09一</v>
          </cell>
          <cell r="I73" t="str">
            <v>商三丙3</v>
          </cell>
          <cell r="J73" t="str">
            <v>延修生3</v>
          </cell>
          <cell r="K73" t="str">
            <v>商三乙2</v>
          </cell>
          <cell r="L73" t="str">
            <v>資三甲2</v>
          </cell>
          <cell r="M73" t="str">
            <v>會三甲1</v>
          </cell>
          <cell r="N73" t="str">
            <v>技三甲1</v>
          </cell>
          <cell r="O73">
            <v>15</v>
          </cell>
          <cell r="P73">
            <v>15</v>
          </cell>
          <cell r="Q73" t="str">
            <v>D</v>
          </cell>
          <cell r="R73" t="str">
            <v>王玉琳</v>
          </cell>
          <cell r="S73" t="str">
            <v>電七</v>
          </cell>
        </row>
        <row r="74">
          <cell r="A74">
            <v>2</v>
          </cell>
          <cell r="B74" t="str">
            <v>造形原理</v>
          </cell>
          <cell r="C74">
            <v>2</v>
          </cell>
          <cell r="D74" t="str">
            <v>09/13六</v>
          </cell>
          <cell r="E74" t="str">
            <v>09/14日</v>
          </cell>
          <cell r="I74" t="str">
            <v>美三甲10</v>
          </cell>
          <cell r="J74" t="str">
            <v>廣三甲1</v>
          </cell>
          <cell r="K74" t="str">
            <v>延修生1</v>
          </cell>
          <cell r="O74">
            <v>12</v>
          </cell>
          <cell r="P74">
            <v>12</v>
          </cell>
          <cell r="Q74" t="str">
            <v>E</v>
          </cell>
          <cell r="R74" t="str">
            <v>林莉芳</v>
          </cell>
          <cell r="S74" t="str">
            <v>資一甲</v>
          </cell>
        </row>
        <row r="75">
          <cell r="A75">
            <v>6</v>
          </cell>
          <cell r="B75" t="str">
            <v>基本設計實習</v>
          </cell>
          <cell r="C75">
            <v>3</v>
          </cell>
          <cell r="D75" t="str">
            <v>09/20六</v>
          </cell>
          <cell r="E75" t="str">
            <v>09/21日</v>
          </cell>
          <cell r="F75" t="str">
            <v>11/01六</v>
          </cell>
          <cell r="I75" t="str">
            <v>美三甲4</v>
          </cell>
          <cell r="J75" t="str">
            <v>美二甲4</v>
          </cell>
          <cell r="K75" t="str">
            <v>廣三甲2</v>
          </cell>
          <cell r="L75" t="str">
            <v>延修生1</v>
          </cell>
          <cell r="O75">
            <v>11</v>
          </cell>
          <cell r="P75">
            <v>11</v>
          </cell>
          <cell r="Q75" t="str">
            <v>E</v>
          </cell>
          <cell r="R75" t="str">
            <v>吳俊賢</v>
          </cell>
          <cell r="S75" t="str">
            <v>電一</v>
          </cell>
        </row>
        <row r="76">
          <cell r="A76">
            <v>12</v>
          </cell>
          <cell r="B76" t="str">
            <v>基礎圖學實習</v>
          </cell>
          <cell r="C76">
            <v>3</v>
          </cell>
          <cell r="D76" t="str">
            <v>11/02日</v>
          </cell>
          <cell r="E76" t="str">
            <v>11/08六</v>
          </cell>
          <cell r="F76" t="str">
            <v>11/09日</v>
          </cell>
          <cell r="I76" t="str">
            <v>美三甲7</v>
          </cell>
          <cell r="J76" t="str">
            <v>廣三甲2</v>
          </cell>
          <cell r="K76" t="str">
            <v>美二甲1</v>
          </cell>
          <cell r="L76" t="str">
            <v>延修生1</v>
          </cell>
          <cell r="O76">
            <v>11</v>
          </cell>
          <cell r="P76">
            <v>11</v>
          </cell>
          <cell r="Q76" t="str">
            <v>E</v>
          </cell>
          <cell r="R76" t="str">
            <v>陳美芳</v>
          </cell>
          <cell r="S76" t="str">
            <v>3F圖學教室</v>
          </cell>
        </row>
        <row r="77">
          <cell r="A77">
            <v>22</v>
          </cell>
          <cell r="B77" t="str">
            <v>美術</v>
          </cell>
          <cell r="C77">
            <v>1</v>
          </cell>
          <cell r="D77" t="str">
            <v>11/29六</v>
          </cell>
          <cell r="I77" t="str">
            <v>美二甲3</v>
          </cell>
          <cell r="J77" t="str">
            <v>技二甲3</v>
          </cell>
          <cell r="K77" t="str">
            <v>美三甲2</v>
          </cell>
          <cell r="L77" t="str">
            <v>廣三甲2</v>
          </cell>
          <cell r="M77" t="str">
            <v>會三甲2</v>
          </cell>
          <cell r="N77" t="str">
            <v>技三甲1</v>
          </cell>
          <cell r="O77">
            <v>16</v>
          </cell>
          <cell r="P77">
            <v>16</v>
          </cell>
          <cell r="Q77" t="str">
            <v>E</v>
          </cell>
          <cell r="R77" t="str">
            <v>蔡瑀渠</v>
          </cell>
          <cell r="S77" t="str">
            <v>4F馬賽克</v>
          </cell>
        </row>
        <row r="78">
          <cell r="A78">
            <v>24</v>
          </cell>
          <cell r="B78" t="str">
            <v>設計概論</v>
          </cell>
          <cell r="C78">
            <v>2</v>
          </cell>
          <cell r="D78" t="str">
            <v>11/30日</v>
          </cell>
          <cell r="E78" t="str">
            <v>12/06六</v>
          </cell>
          <cell r="I78" t="str">
            <v>美三甲7</v>
          </cell>
          <cell r="J78" t="str">
            <v>廣三甲2</v>
          </cell>
          <cell r="K78" t="str">
            <v>延修生1</v>
          </cell>
          <cell r="O78">
            <v>10</v>
          </cell>
          <cell r="P78">
            <v>10</v>
          </cell>
          <cell r="Q78" t="str">
            <v>E</v>
          </cell>
          <cell r="R78" t="str">
            <v>陳衍希</v>
          </cell>
          <cell r="S78" t="str">
            <v>2F造形教室</v>
          </cell>
        </row>
        <row r="79">
          <cell r="A79">
            <v>30</v>
          </cell>
          <cell r="B79" t="str">
            <v>設計與生活美學</v>
          </cell>
          <cell r="C79">
            <v>2</v>
          </cell>
          <cell r="D79" t="str">
            <v>12/07日</v>
          </cell>
          <cell r="E79" t="str">
            <v>12/13六</v>
          </cell>
          <cell r="I79" t="str">
            <v>廣三甲6</v>
          </cell>
          <cell r="J79" t="str">
            <v>美三甲3</v>
          </cell>
          <cell r="K79" t="str">
            <v>延修生1</v>
          </cell>
          <cell r="O79">
            <v>10</v>
          </cell>
          <cell r="P79">
            <v>10</v>
          </cell>
          <cell r="Q79" t="str">
            <v>E</v>
          </cell>
          <cell r="R79" t="str">
            <v>白錦松</v>
          </cell>
          <cell r="S79" t="str">
            <v>2F平面教室</v>
          </cell>
        </row>
        <row r="80">
          <cell r="A80">
            <v>33</v>
          </cell>
          <cell r="B80" t="str">
            <v>圖像與符號</v>
          </cell>
          <cell r="C80">
            <v>2</v>
          </cell>
          <cell r="D80" t="str">
            <v>12/14日</v>
          </cell>
          <cell r="E80" t="str">
            <v>12/20六</v>
          </cell>
          <cell r="I80" t="str">
            <v>美三甲6</v>
          </cell>
          <cell r="J80" t="str">
            <v>廣三甲2</v>
          </cell>
          <cell r="K80" t="str">
            <v>延修生1</v>
          </cell>
          <cell r="O80">
            <v>9</v>
          </cell>
          <cell r="P80">
            <v>9</v>
          </cell>
          <cell r="Q80" t="str">
            <v>E</v>
          </cell>
          <cell r="R80" t="str">
            <v>何旭憲</v>
          </cell>
          <cell r="S80" t="str">
            <v>2F平面教室</v>
          </cell>
        </row>
        <row r="81">
          <cell r="A81">
            <v>36</v>
          </cell>
          <cell r="B81" t="str">
            <v>色彩原理</v>
          </cell>
          <cell r="C81">
            <v>2</v>
          </cell>
          <cell r="D81" t="str">
            <v>12/21日</v>
          </cell>
          <cell r="E81" t="str">
            <v>12/27六</v>
          </cell>
          <cell r="I81" t="str">
            <v>美三甲5</v>
          </cell>
          <cell r="J81" t="str">
            <v>技二甲4</v>
          </cell>
          <cell r="K81" t="str">
            <v>廣三甲1</v>
          </cell>
          <cell r="L81" t="str">
            <v>延修生1</v>
          </cell>
          <cell r="O81">
            <v>11</v>
          </cell>
          <cell r="P81">
            <v>9</v>
          </cell>
          <cell r="Q81" t="str">
            <v>E</v>
          </cell>
          <cell r="R81" t="str">
            <v>黃柏憲</v>
          </cell>
          <cell r="S81" t="str">
            <v>2F造形教室</v>
          </cell>
        </row>
        <row r="82">
          <cell r="A82">
            <v>41</v>
          </cell>
          <cell r="B82" t="str">
            <v>立體造形實作</v>
          </cell>
          <cell r="C82">
            <v>3</v>
          </cell>
          <cell r="D82" t="str">
            <v>12/28日</v>
          </cell>
          <cell r="E82" t="str">
            <v>01/03六</v>
          </cell>
          <cell r="F82" t="str">
            <v>01/04日</v>
          </cell>
          <cell r="I82" t="str">
            <v>美三甲4</v>
          </cell>
          <cell r="J82" t="str">
            <v>美二甲2</v>
          </cell>
          <cell r="K82" t="str">
            <v>廣三甲1</v>
          </cell>
          <cell r="L82" t="str">
            <v>延修生1</v>
          </cell>
          <cell r="O82">
            <v>8</v>
          </cell>
          <cell r="P82">
            <v>8</v>
          </cell>
          <cell r="Q82" t="str">
            <v>E</v>
          </cell>
          <cell r="R82" t="str">
            <v>劉瀚鄖</v>
          </cell>
          <cell r="S82" t="str">
            <v>3F陶藝教室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2D56-C0FF-4772-9147-44A11DC26C60}">
  <dimension ref="A1:R82"/>
  <sheetViews>
    <sheetView tabSelected="1" workbookViewId="0">
      <selection activeCell="X12" sqref="X12"/>
    </sheetView>
  </sheetViews>
  <sheetFormatPr defaultRowHeight="16.5"/>
  <cols>
    <col min="1" max="1" width="6.25" customWidth="1"/>
    <col min="2" max="2" width="14.375" customWidth="1"/>
    <col min="18" max="18" width="12" customWidth="1"/>
  </cols>
  <sheetData>
    <row r="1" spans="1:18">
      <c r="A1" s="1" t="s">
        <v>0</v>
      </c>
      <c r="B1" s="3" t="s">
        <v>1</v>
      </c>
      <c r="C1" s="2" t="s">
        <v>2</v>
      </c>
      <c r="D1" s="4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" t="s">
        <v>4</v>
      </c>
      <c r="Q1" s="2" t="s">
        <v>5</v>
      </c>
      <c r="R1" s="2" t="s">
        <v>6</v>
      </c>
    </row>
    <row r="2" spans="1:18">
      <c r="A2" s="5">
        <v>1</v>
      </c>
      <c r="B2" s="7" t="s">
        <v>7</v>
      </c>
      <c r="C2" s="6">
        <v>2</v>
      </c>
      <c r="D2" s="6" t="s">
        <v>8</v>
      </c>
      <c r="E2" s="6" t="s">
        <v>9</v>
      </c>
      <c r="F2" s="6"/>
      <c r="G2" s="6"/>
      <c r="H2" s="6"/>
      <c r="I2" s="6"/>
      <c r="J2" s="6"/>
      <c r="K2" s="6"/>
      <c r="L2" s="6"/>
      <c r="M2" s="6"/>
      <c r="N2" s="6"/>
      <c r="O2" s="6"/>
      <c r="P2" s="6">
        <v>35</v>
      </c>
      <c r="Q2" s="8" t="str">
        <f>VLOOKUP(A2,[1]師資調查表!A:S,18,0)</f>
        <v>王玉琳</v>
      </c>
      <c r="R2" s="9" t="str">
        <f>VLOOKUP(A2,[1]師資調查表!A:S,19,0)</f>
        <v>電七</v>
      </c>
    </row>
    <row r="3" spans="1:18">
      <c r="A3" s="5">
        <v>2</v>
      </c>
      <c r="B3" s="7" t="s">
        <v>10</v>
      </c>
      <c r="C3" s="6">
        <v>2</v>
      </c>
      <c r="D3" s="6" t="s">
        <v>8</v>
      </c>
      <c r="E3" s="6" t="s">
        <v>9</v>
      </c>
      <c r="F3" s="6"/>
      <c r="G3" s="6"/>
      <c r="H3" s="6"/>
      <c r="I3" s="6"/>
      <c r="J3" s="6"/>
      <c r="K3" s="6"/>
      <c r="L3" s="6"/>
      <c r="M3" s="6"/>
      <c r="N3" s="6"/>
      <c r="O3" s="6"/>
      <c r="P3" s="6">
        <v>12</v>
      </c>
      <c r="Q3" s="6" t="str">
        <f>VLOOKUP(A3,[1]師資調查表!A:S,18,0)</f>
        <v>林莉芳</v>
      </c>
      <c r="R3" s="10" t="str">
        <f>VLOOKUP(A3,[1]師資調查表!A:S,19,0)</f>
        <v>資一甲</v>
      </c>
    </row>
    <row r="4" spans="1:18">
      <c r="A4" s="5">
        <v>3</v>
      </c>
      <c r="B4" s="7" t="s">
        <v>11</v>
      </c>
      <c r="C4" s="6">
        <v>4</v>
      </c>
      <c r="D4" s="6" t="s">
        <v>8</v>
      </c>
      <c r="E4" s="6" t="s">
        <v>9</v>
      </c>
      <c r="F4" s="6" t="s">
        <v>12</v>
      </c>
      <c r="G4" s="6" t="s">
        <v>13</v>
      </c>
      <c r="H4" s="6"/>
      <c r="I4" s="6"/>
      <c r="J4" s="6"/>
      <c r="K4" s="6"/>
      <c r="L4" s="6"/>
      <c r="M4" s="6"/>
      <c r="N4" s="6"/>
      <c r="O4" s="6"/>
      <c r="P4" s="6">
        <v>18</v>
      </c>
      <c r="Q4" s="6" t="str">
        <f>VLOOKUP(A4,[1]師資調查表!A:S,18,0)</f>
        <v>廖光永</v>
      </c>
      <c r="R4" s="10" t="str">
        <f>VLOOKUP(A4,[1]師資調查表!A:S,19,0)</f>
        <v>資一乙</v>
      </c>
    </row>
    <row r="5" spans="1:18">
      <c r="A5" s="5">
        <v>4</v>
      </c>
      <c r="B5" s="7" t="s">
        <v>14</v>
      </c>
      <c r="C5" s="6">
        <v>2</v>
      </c>
      <c r="D5" s="6"/>
      <c r="E5" s="6"/>
      <c r="F5" s="6" t="s">
        <v>12</v>
      </c>
      <c r="G5" s="6" t="s">
        <v>13</v>
      </c>
      <c r="H5" s="6"/>
      <c r="I5" s="6"/>
      <c r="J5" s="6"/>
      <c r="K5" s="6"/>
      <c r="L5" s="6"/>
      <c r="M5" s="6"/>
      <c r="N5" s="6"/>
      <c r="O5" s="6"/>
      <c r="P5" s="6">
        <v>33</v>
      </c>
      <c r="Q5" s="6" t="str">
        <f>VLOOKUP(A5,[1]師資調查表!A:S,18,0)</f>
        <v>李奏銳</v>
      </c>
      <c r="R5" s="10" t="str">
        <f>VLOOKUP(A5,[1]師資調查表!A:S,19,0)</f>
        <v>廣一甲</v>
      </c>
    </row>
    <row r="6" spans="1:18">
      <c r="A6" s="5">
        <v>5</v>
      </c>
      <c r="B6" s="7" t="s">
        <v>15</v>
      </c>
      <c r="C6" s="6">
        <v>2</v>
      </c>
      <c r="D6" s="6"/>
      <c r="E6" s="6"/>
      <c r="F6" s="6" t="s">
        <v>12</v>
      </c>
      <c r="G6" s="6" t="s">
        <v>13</v>
      </c>
      <c r="H6" s="6"/>
      <c r="I6" s="6"/>
      <c r="J6" s="6"/>
      <c r="K6" s="6"/>
      <c r="L6" s="6"/>
      <c r="M6" s="6"/>
      <c r="N6" s="6"/>
      <c r="O6" s="6"/>
      <c r="P6" s="6">
        <v>32</v>
      </c>
      <c r="Q6" s="6" t="str">
        <f>VLOOKUP(A6,[1]師資調查表!A:S,18,0)</f>
        <v>羅子櫻</v>
      </c>
      <c r="R6" s="10" t="str">
        <f>VLOOKUP(A6,[1]師資調查表!A:S,19,0)</f>
        <v>美三甲</v>
      </c>
    </row>
    <row r="7" spans="1:18">
      <c r="A7" s="5">
        <v>6</v>
      </c>
      <c r="B7" s="7" t="s">
        <v>16</v>
      </c>
      <c r="C7" s="6">
        <v>3</v>
      </c>
      <c r="D7" s="6"/>
      <c r="E7" s="6"/>
      <c r="F7" s="6" t="s">
        <v>12</v>
      </c>
      <c r="G7" s="6" t="s">
        <v>13</v>
      </c>
      <c r="H7" s="6" t="s">
        <v>17</v>
      </c>
      <c r="I7" s="6"/>
      <c r="J7" s="6"/>
      <c r="K7" s="6"/>
      <c r="L7" s="6"/>
      <c r="M7" s="6"/>
      <c r="N7" s="6"/>
      <c r="O7" s="6"/>
      <c r="P7" s="6">
        <v>11</v>
      </c>
      <c r="Q7" s="6" t="str">
        <f>VLOOKUP(A7,[1]師資調查表!A:S,18,0)</f>
        <v>吳俊賢</v>
      </c>
      <c r="R7" s="10" t="str">
        <f>VLOOKUP(A7,[1]師資調查表!A:S,19,0)</f>
        <v>電一</v>
      </c>
    </row>
    <row r="8" spans="1:18">
      <c r="A8" s="5">
        <v>7</v>
      </c>
      <c r="B8" s="7" t="s">
        <v>18</v>
      </c>
      <c r="C8" s="6">
        <v>2</v>
      </c>
      <c r="D8" s="6"/>
      <c r="E8" s="6"/>
      <c r="F8" s="6"/>
      <c r="G8" s="6"/>
      <c r="H8" s="6" t="s">
        <v>17</v>
      </c>
      <c r="I8" s="6" t="s">
        <v>19</v>
      </c>
      <c r="J8" s="6"/>
      <c r="K8" s="6"/>
      <c r="L8" s="6"/>
      <c r="M8" s="6"/>
      <c r="N8" s="6"/>
      <c r="O8" s="6"/>
      <c r="P8" s="6">
        <v>20</v>
      </c>
      <c r="Q8" s="6" t="str">
        <f>VLOOKUP(A8,[1]師資調查表!A:S,18,0)</f>
        <v>許倖綺</v>
      </c>
      <c r="R8" s="10" t="str">
        <f>VLOOKUP(A8,[1]師資調查表!A:S,19,0)</f>
        <v>商三甲</v>
      </c>
    </row>
    <row r="9" spans="1:18">
      <c r="A9" s="5">
        <v>8</v>
      </c>
      <c r="B9" s="7" t="s">
        <v>20</v>
      </c>
      <c r="C9" s="6">
        <v>2</v>
      </c>
      <c r="D9" s="6"/>
      <c r="E9" s="6"/>
      <c r="F9" s="6"/>
      <c r="G9" s="6"/>
      <c r="H9" s="6" t="s">
        <v>17</v>
      </c>
      <c r="I9" s="6" t="s">
        <v>19</v>
      </c>
      <c r="J9" s="6"/>
      <c r="K9" s="6"/>
      <c r="L9" s="6"/>
      <c r="M9" s="6"/>
      <c r="N9" s="6"/>
      <c r="O9" s="6"/>
      <c r="P9" s="6">
        <v>17</v>
      </c>
      <c r="Q9" s="6" t="str">
        <f>VLOOKUP(A9,[1]師資調查表!A:S,18,0)</f>
        <v>陳柏樺</v>
      </c>
      <c r="R9" s="10" t="str">
        <f>VLOOKUP(A9,[1]師資調查表!A:S,19,0)</f>
        <v>資一甲</v>
      </c>
    </row>
    <row r="10" spans="1:18">
      <c r="A10" s="5">
        <v>9</v>
      </c>
      <c r="B10" s="7" t="s">
        <v>21</v>
      </c>
      <c r="C10" s="6">
        <v>3</v>
      </c>
      <c r="D10" s="6"/>
      <c r="E10" s="6"/>
      <c r="F10" s="6"/>
      <c r="G10" s="6"/>
      <c r="H10" s="6" t="s">
        <v>17</v>
      </c>
      <c r="I10" s="6" t="s">
        <v>19</v>
      </c>
      <c r="J10" s="6" t="s">
        <v>22</v>
      </c>
      <c r="K10" s="6"/>
      <c r="L10" s="6"/>
      <c r="M10" s="6"/>
      <c r="N10" s="6"/>
      <c r="O10" s="6"/>
      <c r="P10" s="6">
        <v>11</v>
      </c>
      <c r="Q10" s="6" t="str">
        <f>VLOOKUP(A10,[1]師資調查表!A:S,18,0)</f>
        <v>吳靜怡</v>
      </c>
      <c r="R10" s="10" t="str">
        <f>VLOOKUP(A10,[1]師資調查表!A:S,19,0)</f>
        <v>2F製圖教室一</v>
      </c>
    </row>
    <row r="11" spans="1:18">
      <c r="A11" s="5">
        <v>10</v>
      </c>
      <c r="B11" s="7" t="s">
        <v>23</v>
      </c>
      <c r="C11" s="6">
        <v>4</v>
      </c>
      <c r="D11" s="6"/>
      <c r="E11" s="6"/>
      <c r="F11" s="6"/>
      <c r="G11" s="6"/>
      <c r="H11" s="6" t="s">
        <v>17</v>
      </c>
      <c r="I11" s="6" t="s">
        <v>19</v>
      </c>
      <c r="J11" s="6" t="s">
        <v>22</v>
      </c>
      <c r="K11" s="6" t="s">
        <v>24</v>
      </c>
      <c r="L11" s="6"/>
      <c r="M11" s="6"/>
      <c r="N11" s="6"/>
      <c r="O11" s="6"/>
      <c r="P11" s="6">
        <v>30</v>
      </c>
      <c r="Q11" s="6" t="str">
        <f>VLOOKUP(A11,[1]師資調查表!A:S,18,0)</f>
        <v>歐文中</v>
      </c>
      <c r="R11" s="10" t="str">
        <f>VLOOKUP(A11,[1]師資調查表!A:S,19,0)</f>
        <v>廣一甲</v>
      </c>
    </row>
    <row r="12" spans="1:18">
      <c r="A12" s="5">
        <v>11</v>
      </c>
      <c r="B12" s="7" t="s">
        <v>25</v>
      </c>
      <c r="C12" s="6">
        <v>4</v>
      </c>
      <c r="D12" s="6"/>
      <c r="E12" s="6"/>
      <c r="F12" s="6"/>
      <c r="G12" s="6"/>
      <c r="H12" s="6" t="s">
        <v>17</v>
      </c>
      <c r="I12" s="6" t="s">
        <v>19</v>
      </c>
      <c r="J12" s="6" t="s">
        <v>22</v>
      </c>
      <c r="K12" s="6" t="s">
        <v>24</v>
      </c>
      <c r="L12" s="6"/>
      <c r="M12" s="6"/>
      <c r="N12" s="6"/>
      <c r="O12" s="6"/>
      <c r="P12" s="6">
        <v>27</v>
      </c>
      <c r="Q12" s="6" t="str">
        <f>VLOOKUP(A12,[1]師資調查表!A:S,18,0)</f>
        <v>蘇聖文</v>
      </c>
      <c r="R12" s="10" t="str">
        <f>VLOOKUP(A12,[1]師資調查表!A:S,19,0)</f>
        <v>資一乙</v>
      </c>
    </row>
    <row r="13" spans="1:18">
      <c r="A13" s="5">
        <v>12</v>
      </c>
      <c r="B13" s="7" t="s">
        <v>26</v>
      </c>
      <c r="C13" s="6">
        <v>3</v>
      </c>
      <c r="D13" s="6"/>
      <c r="E13" s="6"/>
      <c r="F13" s="6"/>
      <c r="G13" s="6"/>
      <c r="H13" s="6"/>
      <c r="I13" s="6" t="s">
        <v>19</v>
      </c>
      <c r="J13" s="6" t="s">
        <v>22</v>
      </c>
      <c r="K13" s="6" t="s">
        <v>24</v>
      </c>
      <c r="L13" s="6"/>
      <c r="M13" s="6"/>
      <c r="N13" s="6"/>
      <c r="O13" s="6"/>
      <c r="P13" s="6">
        <v>11</v>
      </c>
      <c r="Q13" s="6" t="str">
        <f>VLOOKUP(A13,[1]師資調查表!A:S,18,0)</f>
        <v>陳美芳</v>
      </c>
      <c r="R13" s="10" t="str">
        <f>VLOOKUP(A13,[1]師資調查表!A:S,19,0)</f>
        <v>3F圖學教室</v>
      </c>
    </row>
    <row r="14" spans="1:18">
      <c r="A14" s="5">
        <v>13</v>
      </c>
      <c r="B14" s="7" t="s">
        <v>27</v>
      </c>
      <c r="C14" s="6">
        <v>2</v>
      </c>
      <c r="D14" s="6"/>
      <c r="E14" s="6"/>
      <c r="F14" s="6"/>
      <c r="G14" s="6"/>
      <c r="H14" s="6"/>
      <c r="I14" s="6"/>
      <c r="J14" s="6" t="s">
        <v>22</v>
      </c>
      <c r="K14" s="6" t="s">
        <v>24</v>
      </c>
      <c r="L14" s="6"/>
      <c r="M14" s="6"/>
      <c r="N14" s="6"/>
      <c r="O14" s="6"/>
      <c r="P14" s="6">
        <v>20</v>
      </c>
      <c r="Q14" s="6" t="str">
        <f>VLOOKUP(A14,[1]師資調查表!A:S,18,0)</f>
        <v>黃雅琪</v>
      </c>
      <c r="R14" s="10" t="str">
        <f>VLOOKUP(A14,[1]師資調查表!A:S,19,0)</f>
        <v>商三甲</v>
      </c>
    </row>
    <row r="15" spans="1:18">
      <c r="A15" s="5">
        <v>14</v>
      </c>
      <c r="B15" s="7" t="s">
        <v>28</v>
      </c>
      <c r="C15" s="6">
        <v>3</v>
      </c>
      <c r="D15" s="6"/>
      <c r="E15" s="6"/>
      <c r="F15" s="6"/>
      <c r="G15" s="6"/>
      <c r="H15" s="6"/>
      <c r="I15" s="6"/>
      <c r="J15" s="6"/>
      <c r="K15" s="6" t="s">
        <v>24</v>
      </c>
      <c r="L15" s="6" t="s">
        <v>29</v>
      </c>
      <c r="M15" s="6" t="s">
        <v>30</v>
      </c>
      <c r="N15" s="6"/>
      <c r="O15" s="6"/>
      <c r="P15" s="6">
        <v>7</v>
      </c>
      <c r="Q15" s="6" t="str">
        <f>VLOOKUP(A15,[1]師資調查表!A:S,18,0)</f>
        <v>陳芸蓁</v>
      </c>
      <c r="R15" s="10" t="str">
        <f>VLOOKUP(A15,[1]師資調查表!A:S,19,0)</f>
        <v>電三</v>
      </c>
    </row>
    <row r="16" spans="1:18">
      <c r="A16" s="5">
        <v>15</v>
      </c>
      <c r="B16" s="7" t="s">
        <v>31</v>
      </c>
      <c r="C16" s="6">
        <v>2</v>
      </c>
      <c r="D16" s="6"/>
      <c r="E16" s="6"/>
      <c r="F16" s="6"/>
      <c r="G16" s="6"/>
      <c r="H16" s="6"/>
      <c r="I16" s="6"/>
      <c r="J16" s="6"/>
      <c r="K16" s="6"/>
      <c r="L16" s="6" t="s">
        <v>29</v>
      </c>
      <c r="M16" s="6" t="s">
        <v>30</v>
      </c>
      <c r="N16" s="6"/>
      <c r="O16" s="6"/>
      <c r="P16" s="6">
        <v>31</v>
      </c>
      <c r="Q16" s="6" t="str">
        <f>VLOOKUP(A16,[1]師資調查表!A:S,18,0)</f>
        <v>楊中富</v>
      </c>
      <c r="R16" s="10" t="str">
        <f>VLOOKUP(A16,[1]師資調查表!A:S,19,0)</f>
        <v>美三甲</v>
      </c>
    </row>
    <row r="17" spans="1:18">
      <c r="A17" s="5">
        <v>16</v>
      </c>
      <c r="B17" s="7" t="s">
        <v>32</v>
      </c>
      <c r="C17" s="6">
        <v>2</v>
      </c>
      <c r="D17" s="6"/>
      <c r="E17" s="6"/>
      <c r="F17" s="6"/>
      <c r="G17" s="6"/>
      <c r="H17" s="6"/>
      <c r="I17" s="6"/>
      <c r="J17" s="6"/>
      <c r="K17" s="6"/>
      <c r="L17" s="6" t="s">
        <v>29</v>
      </c>
      <c r="M17" s="6" t="s">
        <v>30</v>
      </c>
      <c r="N17" s="6"/>
      <c r="O17" s="6"/>
      <c r="P17" s="6">
        <v>15</v>
      </c>
      <c r="Q17" s="6" t="str">
        <f>VLOOKUP(A17,[1]師資調查表!A:S,18,0)</f>
        <v>林育平</v>
      </c>
      <c r="R17" s="10" t="str">
        <f>VLOOKUP(A17,[1]師資調查表!A:S,19,0)</f>
        <v>資一甲</v>
      </c>
    </row>
    <row r="18" spans="1:18">
      <c r="A18" s="5">
        <v>17</v>
      </c>
      <c r="B18" s="7" t="s">
        <v>33</v>
      </c>
      <c r="C18" s="6">
        <v>2</v>
      </c>
      <c r="D18" s="6"/>
      <c r="E18" s="6"/>
      <c r="F18" s="6"/>
      <c r="G18" s="6"/>
      <c r="H18" s="6"/>
      <c r="I18" s="6"/>
      <c r="J18" s="6"/>
      <c r="K18" s="6"/>
      <c r="L18" s="6" t="s">
        <v>29</v>
      </c>
      <c r="M18" s="6" t="s">
        <v>30</v>
      </c>
      <c r="N18" s="6"/>
      <c r="O18" s="6"/>
      <c r="P18" s="6">
        <v>13</v>
      </c>
      <c r="Q18" s="6" t="str">
        <f>VLOOKUP(A18,[1]師資調查表!A:S,18,0)</f>
        <v>江世勇</v>
      </c>
      <c r="R18" s="10" t="str">
        <f>VLOOKUP(A18,[1]師資調查表!A:S,19,0)</f>
        <v>電六</v>
      </c>
    </row>
    <row r="19" spans="1:18">
      <c r="A19" s="5">
        <v>18</v>
      </c>
      <c r="B19" s="7" t="s">
        <v>34</v>
      </c>
      <c r="C19" s="6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 t="s">
        <v>35</v>
      </c>
      <c r="O19" s="6"/>
      <c r="P19" s="6">
        <v>29</v>
      </c>
      <c r="Q19" s="6" t="str">
        <f>VLOOKUP(A19,[1]師資調查表!A:S,18,0)</f>
        <v>林岱蔚</v>
      </c>
      <c r="R19" s="10" t="str">
        <f>VLOOKUP(A19,[1]師資調查表!A:S,19,0)</f>
        <v>廣一甲</v>
      </c>
    </row>
    <row r="20" spans="1:18">
      <c r="A20" s="5">
        <v>19</v>
      </c>
      <c r="B20" s="7" t="s">
        <v>36</v>
      </c>
      <c r="C20" s="6">
        <v>2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 t="s">
        <v>35</v>
      </c>
      <c r="O20" s="6" t="s">
        <v>37</v>
      </c>
      <c r="P20" s="6">
        <v>30</v>
      </c>
      <c r="Q20" s="6" t="str">
        <f>VLOOKUP(A20,[1]師資調查表!A:S,18,0)</f>
        <v>楊中富</v>
      </c>
      <c r="R20" s="10" t="str">
        <f>VLOOKUP(A20,[1]師資調查表!A:S,19,0)</f>
        <v>美三甲</v>
      </c>
    </row>
    <row r="21" spans="1:18">
      <c r="A21" s="5">
        <v>20</v>
      </c>
      <c r="B21" s="7" t="s">
        <v>38</v>
      </c>
      <c r="C21" s="6">
        <v>4</v>
      </c>
      <c r="D21" s="6" t="s">
        <v>35</v>
      </c>
      <c r="E21" s="6" t="s">
        <v>37</v>
      </c>
      <c r="F21" s="6" t="s">
        <v>39</v>
      </c>
      <c r="G21" s="6" t="s">
        <v>40</v>
      </c>
      <c r="H21" s="6"/>
      <c r="I21" s="6"/>
      <c r="J21" s="6"/>
      <c r="K21" s="6"/>
      <c r="L21" s="6"/>
      <c r="M21" s="6"/>
      <c r="N21" s="6"/>
      <c r="O21" s="6"/>
      <c r="P21" s="6">
        <v>20</v>
      </c>
      <c r="Q21" s="6" t="str">
        <f>VLOOKUP(A21,[1]師資調查表!A:S,18,0)</f>
        <v>李青芷</v>
      </c>
      <c r="R21" s="10" t="str">
        <f>VLOOKUP(A21,[1]師資調查表!A:S,19,0)</f>
        <v>資一乙</v>
      </c>
    </row>
    <row r="22" spans="1:18">
      <c r="A22" s="5">
        <v>21</v>
      </c>
      <c r="B22" s="7" t="s">
        <v>41</v>
      </c>
      <c r="C22" s="6">
        <v>1</v>
      </c>
      <c r="D22" s="6"/>
      <c r="E22" s="6"/>
      <c r="F22" s="6" t="s">
        <v>39</v>
      </c>
      <c r="G22" s="6"/>
      <c r="H22" s="6"/>
      <c r="I22" s="6"/>
      <c r="J22" s="6"/>
      <c r="K22" s="6"/>
      <c r="L22" s="6"/>
      <c r="M22" s="6"/>
      <c r="N22" s="6"/>
      <c r="O22" s="6"/>
      <c r="P22" s="6">
        <v>26</v>
      </c>
      <c r="Q22" s="6" t="str">
        <f>VLOOKUP(A22,[1]師資調查表!A:S,18,0)</f>
        <v>吳麗清</v>
      </c>
      <c r="R22" s="10" t="str">
        <f>VLOOKUP(A22,[1]師資調查表!A:S,19,0)</f>
        <v>商三甲</v>
      </c>
    </row>
    <row r="23" spans="1:18">
      <c r="A23" s="5">
        <v>22</v>
      </c>
      <c r="B23" s="7" t="s">
        <v>42</v>
      </c>
      <c r="C23" s="6">
        <v>1</v>
      </c>
      <c r="D23" s="6"/>
      <c r="E23" s="6"/>
      <c r="F23" s="6" t="s">
        <v>39</v>
      </c>
      <c r="G23" s="6"/>
      <c r="H23" s="6"/>
      <c r="I23" s="6"/>
      <c r="J23" s="6"/>
      <c r="K23" s="6"/>
      <c r="L23" s="6"/>
      <c r="M23" s="6"/>
      <c r="N23" s="6"/>
      <c r="O23" s="6"/>
      <c r="P23" s="6">
        <v>16</v>
      </c>
      <c r="Q23" s="6" t="str">
        <f>VLOOKUP(A23,[1]師資調查表!A:S,18,0)</f>
        <v>蔡瑀渠</v>
      </c>
      <c r="R23" s="10" t="str">
        <f>VLOOKUP(A23,[1]師資調查表!A:S,19,0)</f>
        <v>4F馬賽克</v>
      </c>
    </row>
    <row r="24" spans="1:18">
      <c r="A24" s="5">
        <v>23</v>
      </c>
      <c r="B24" s="7" t="s">
        <v>43</v>
      </c>
      <c r="C24" s="6">
        <v>2</v>
      </c>
      <c r="D24" s="6"/>
      <c r="E24" s="6"/>
      <c r="F24" s="6" t="s">
        <v>39</v>
      </c>
      <c r="G24" s="6" t="s">
        <v>40</v>
      </c>
      <c r="H24" s="6"/>
      <c r="I24" s="6"/>
      <c r="J24" s="6"/>
      <c r="K24" s="6"/>
      <c r="L24" s="6"/>
      <c r="M24" s="6"/>
      <c r="N24" s="6"/>
      <c r="O24" s="6"/>
      <c r="P24" s="6">
        <v>30</v>
      </c>
      <c r="Q24" s="6" t="str">
        <f>VLOOKUP(A24,[1]師資調查表!A:S,18,0)</f>
        <v>朱益成</v>
      </c>
      <c r="R24" s="10" t="str">
        <f>VLOOKUP(A24,[1]師資調查表!A:S,19,0)</f>
        <v>廣一甲</v>
      </c>
    </row>
    <row r="25" spans="1:18">
      <c r="A25" s="5">
        <v>24</v>
      </c>
      <c r="B25" s="7" t="s">
        <v>44</v>
      </c>
      <c r="C25" s="6">
        <v>2</v>
      </c>
      <c r="D25" s="6"/>
      <c r="E25" s="6"/>
      <c r="F25" s="6"/>
      <c r="G25" s="6" t="s">
        <v>40</v>
      </c>
      <c r="H25" s="6" t="s">
        <v>45</v>
      </c>
      <c r="I25" s="6"/>
      <c r="J25" s="6"/>
      <c r="K25" s="6"/>
      <c r="L25" s="6"/>
      <c r="M25" s="6"/>
      <c r="N25" s="6"/>
      <c r="O25" s="6"/>
      <c r="P25" s="6">
        <v>10</v>
      </c>
      <c r="Q25" s="6" t="str">
        <f>VLOOKUP(A25,[1]師資調查表!A:S,18,0)</f>
        <v>陳衍希</v>
      </c>
      <c r="R25" s="10" t="str">
        <f>VLOOKUP(A25,[1]師資調查表!A:S,19,0)</f>
        <v>2F造形教室</v>
      </c>
    </row>
    <row r="26" spans="1:18">
      <c r="A26" s="5">
        <v>25</v>
      </c>
      <c r="B26" s="7" t="s">
        <v>46</v>
      </c>
      <c r="C26" s="6">
        <v>3</v>
      </c>
      <c r="D26" s="6"/>
      <c r="E26" s="6"/>
      <c r="F26" s="6"/>
      <c r="G26" s="6" t="s">
        <v>40</v>
      </c>
      <c r="H26" s="6" t="s">
        <v>45</v>
      </c>
      <c r="I26" s="6" t="s">
        <v>47</v>
      </c>
      <c r="J26" s="6"/>
      <c r="K26" s="6"/>
      <c r="L26" s="6"/>
      <c r="M26" s="6"/>
      <c r="N26" s="6"/>
      <c r="O26" s="6"/>
      <c r="P26" s="6">
        <v>8</v>
      </c>
      <c r="Q26" s="6" t="str">
        <f>VLOOKUP(A26,[1]師資調查表!A:S,18,0)</f>
        <v>江世勇</v>
      </c>
      <c r="R26" s="10" t="str">
        <f>VLOOKUP(A26,[1]師資調查表!A:S,19,0)</f>
        <v>電六</v>
      </c>
    </row>
    <row r="27" spans="1:18">
      <c r="A27" s="5">
        <v>26</v>
      </c>
      <c r="B27" s="7" t="s">
        <v>48</v>
      </c>
      <c r="C27" s="6">
        <v>2</v>
      </c>
      <c r="D27" s="6"/>
      <c r="E27" s="6"/>
      <c r="F27" s="6"/>
      <c r="G27" s="6"/>
      <c r="H27" s="6" t="s">
        <v>45</v>
      </c>
      <c r="I27" s="6" t="s">
        <v>47</v>
      </c>
      <c r="J27" s="6"/>
      <c r="K27" s="6"/>
      <c r="L27" s="6"/>
      <c r="M27" s="6"/>
      <c r="N27" s="6"/>
      <c r="O27" s="6"/>
      <c r="P27" s="6">
        <v>26</v>
      </c>
      <c r="Q27" s="6" t="str">
        <f>VLOOKUP(A27,[1]師資調查表!A:S,18,0)</f>
        <v>李奏銳</v>
      </c>
      <c r="R27" s="10" t="str">
        <f>VLOOKUP(A27,[1]師資調查表!A:S,19,0)</f>
        <v>美三甲</v>
      </c>
    </row>
    <row r="28" spans="1:18">
      <c r="A28" s="5">
        <v>27</v>
      </c>
      <c r="B28" s="7" t="s">
        <v>49</v>
      </c>
      <c r="C28" s="6">
        <v>2</v>
      </c>
      <c r="D28" s="6"/>
      <c r="E28" s="6"/>
      <c r="F28" s="6"/>
      <c r="G28" s="6"/>
      <c r="H28" s="6" t="s">
        <v>45</v>
      </c>
      <c r="I28" s="6" t="s">
        <v>47</v>
      </c>
      <c r="J28" s="6"/>
      <c r="K28" s="6"/>
      <c r="L28" s="6"/>
      <c r="M28" s="6"/>
      <c r="N28" s="6"/>
      <c r="O28" s="6"/>
      <c r="P28" s="6">
        <v>22</v>
      </c>
      <c r="Q28" s="6" t="str">
        <f>VLOOKUP(A28,[1]師資調查表!A:S,18,0)</f>
        <v>吳佳霖</v>
      </c>
      <c r="R28" s="10" t="str">
        <f>VLOOKUP(A28,[1]師資調查表!A:S,19,0)</f>
        <v>資一乙</v>
      </c>
    </row>
    <row r="29" spans="1:18">
      <c r="A29" s="5">
        <v>28</v>
      </c>
      <c r="B29" s="7" t="s">
        <v>50</v>
      </c>
      <c r="C29" s="6">
        <v>3</v>
      </c>
      <c r="D29" s="6"/>
      <c r="E29" s="6"/>
      <c r="F29" s="6"/>
      <c r="G29" s="6"/>
      <c r="H29" s="6" t="s">
        <v>45</v>
      </c>
      <c r="I29" s="6" t="s">
        <v>47</v>
      </c>
      <c r="J29" s="6" t="s">
        <v>51</v>
      </c>
      <c r="K29" s="6"/>
      <c r="L29" s="6"/>
      <c r="M29" s="6"/>
      <c r="N29" s="6"/>
      <c r="O29" s="6"/>
      <c r="P29" s="6">
        <v>22</v>
      </c>
      <c r="Q29" s="6" t="str">
        <f>VLOOKUP(A29,[1]師資調查表!A:S,18,0)</f>
        <v>施湘雲</v>
      </c>
      <c r="R29" s="10" t="str">
        <f>VLOOKUP(A29,[1]師資調查表!A:S,19,0)</f>
        <v>商三甲</v>
      </c>
    </row>
    <row r="30" spans="1:18">
      <c r="A30" s="5">
        <v>29</v>
      </c>
      <c r="B30" s="7" t="s">
        <v>52</v>
      </c>
      <c r="C30" s="6">
        <v>3</v>
      </c>
      <c r="D30" s="6"/>
      <c r="E30" s="6"/>
      <c r="F30" s="6"/>
      <c r="G30" s="6"/>
      <c r="H30" s="6" t="s">
        <v>45</v>
      </c>
      <c r="I30" s="6" t="s">
        <v>47</v>
      </c>
      <c r="J30" s="6" t="s">
        <v>51</v>
      </c>
      <c r="K30" s="6"/>
      <c r="L30" s="6"/>
      <c r="M30" s="6"/>
      <c r="N30" s="6"/>
      <c r="O30" s="6"/>
      <c r="P30" s="6">
        <v>19</v>
      </c>
      <c r="Q30" s="6" t="str">
        <f>VLOOKUP(A30,[1]師資調查表!A:S,18,0)</f>
        <v>林敘任</v>
      </c>
      <c r="R30" s="10" t="str">
        <f>VLOOKUP(A30,[1]師資調查表!A:S,19,0)</f>
        <v>資三甲</v>
      </c>
    </row>
    <row r="31" spans="1:18">
      <c r="A31" s="5">
        <v>30</v>
      </c>
      <c r="B31" s="7" t="s">
        <v>53</v>
      </c>
      <c r="C31" s="6">
        <v>2</v>
      </c>
      <c r="D31" s="6"/>
      <c r="E31" s="6"/>
      <c r="F31" s="6"/>
      <c r="G31" s="6"/>
      <c r="H31" s="6"/>
      <c r="I31" s="6" t="s">
        <v>47</v>
      </c>
      <c r="J31" s="6" t="s">
        <v>51</v>
      </c>
      <c r="K31" s="6"/>
      <c r="L31" s="6"/>
      <c r="M31" s="6"/>
      <c r="N31" s="6"/>
      <c r="O31" s="6"/>
      <c r="P31" s="6">
        <v>10</v>
      </c>
      <c r="Q31" s="6" t="str">
        <f>VLOOKUP(A31,[1]師資調查表!A:S,18,0)</f>
        <v>白錦松</v>
      </c>
      <c r="R31" s="10" t="str">
        <f>VLOOKUP(A31,[1]師資調查表!A:S,19,0)</f>
        <v>2F平面教室</v>
      </c>
    </row>
    <row r="32" spans="1:18">
      <c r="A32" s="5">
        <v>31</v>
      </c>
      <c r="B32" s="7" t="s">
        <v>54</v>
      </c>
      <c r="C32" s="6">
        <v>2</v>
      </c>
      <c r="D32" s="6"/>
      <c r="E32" s="6"/>
      <c r="F32" s="6"/>
      <c r="G32" s="6"/>
      <c r="H32" s="6"/>
      <c r="I32" s="6"/>
      <c r="J32" s="6" t="s">
        <v>51</v>
      </c>
      <c r="K32" s="6" t="s">
        <v>55</v>
      </c>
      <c r="L32" s="6"/>
      <c r="M32" s="6"/>
      <c r="N32" s="6"/>
      <c r="O32" s="6"/>
      <c r="P32" s="6">
        <v>24</v>
      </c>
      <c r="Q32" s="6" t="str">
        <f>VLOOKUP(A32,[1]師資調查表!A:S,18,0)</f>
        <v>柯怡如</v>
      </c>
      <c r="R32" s="10" t="str">
        <f>VLOOKUP(A32,[1]師資調查表!A:S,19,0)</f>
        <v>資一甲</v>
      </c>
    </row>
    <row r="33" spans="1:18">
      <c r="A33" s="5">
        <v>32</v>
      </c>
      <c r="B33" s="7" t="s">
        <v>56</v>
      </c>
      <c r="C33" s="6">
        <v>2</v>
      </c>
      <c r="D33" s="6"/>
      <c r="E33" s="6"/>
      <c r="F33" s="6"/>
      <c r="G33" s="6"/>
      <c r="H33" s="6"/>
      <c r="I33" s="6"/>
      <c r="J33" s="6"/>
      <c r="K33" s="6" t="s">
        <v>55</v>
      </c>
      <c r="L33" s="6" t="s">
        <v>57</v>
      </c>
      <c r="M33" s="6"/>
      <c r="N33" s="6"/>
      <c r="O33" s="6"/>
      <c r="P33" s="6">
        <v>13</v>
      </c>
      <c r="Q33" s="6" t="str">
        <f>VLOOKUP(A33,[1]師資調查表!A:S,18,0)</f>
        <v>陳芸蓁</v>
      </c>
      <c r="R33" s="10" t="str">
        <f>VLOOKUP(A33,[1]師資調查表!A:S,19,0)</f>
        <v>電三</v>
      </c>
    </row>
    <row r="34" spans="1:18">
      <c r="A34" s="5">
        <v>33</v>
      </c>
      <c r="B34" s="7" t="s">
        <v>58</v>
      </c>
      <c r="C34" s="6">
        <v>2</v>
      </c>
      <c r="D34" s="6"/>
      <c r="E34" s="6"/>
      <c r="F34" s="6"/>
      <c r="G34" s="6"/>
      <c r="H34" s="6"/>
      <c r="I34" s="6"/>
      <c r="J34" s="6"/>
      <c r="K34" s="6" t="s">
        <v>55</v>
      </c>
      <c r="L34" s="6" t="s">
        <v>57</v>
      </c>
      <c r="M34" s="6"/>
      <c r="N34" s="6"/>
      <c r="O34" s="6"/>
      <c r="P34" s="6">
        <v>9</v>
      </c>
      <c r="Q34" s="6" t="str">
        <f>VLOOKUP(A34,[1]師資調查表!A:S,18,0)</f>
        <v>何旭憲</v>
      </c>
      <c r="R34" s="10" t="str">
        <f>VLOOKUP(A34,[1]師資調查表!A:S,19,0)</f>
        <v>2F平面教室</v>
      </c>
    </row>
    <row r="35" spans="1:18">
      <c r="A35" s="5">
        <v>34</v>
      </c>
      <c r="B35" s="7" t="s">
        <v>59</v>
      </c>
      <c r="C35" s="6">
        <v>3</v>
      </c>
      <c r="D35" s="6"/>
      <c r="E35" s="6"/>
      <c r="F35" s="6"/>
      <c r="G35" s="6"/>
      <c r="H35" s="6"/>
      <c r="I35" s="6"/>
      <c r="J35" s="6"/>
      <c r="K35" s="6" t="s">
        <v>55</v>
      </c>
      <c r="L35" s="6" t="s">
        <v>57</v>
      </c>
      <c r="M35" s="6" t="s">
        <v>60</v>
      </c>
      <c r="N35" s="6"/>
      <c r="O35" s="6"/>
      <c r="P35" s="6">
        <v>21</v>
      </c>
      <c r="Q35" s="6" t="str">
        <f>VLOOKUP(A35,[1]師資調查表!A:S,18,0)</f>
        <v>施文雅</v>
      </c>
      <c r="R35" s="10" t="str">
        <f>VLOOKUP(A35,[1]師資調查表!A:S,19,0)</f>
        <v>資三甲</v>
      </c>
    </row>
    <row r="36" spans="1:18">
      <c r="A36" s="5">
        <v>35</v>
      </c>
      <c r="B36" s="7" t="s">
        <v>61</v>
      </c>
      <c r="C36" s="6">
        <v>2</v>
      </c>
      <c r="D36" s="6"/>
      <c r="E36" s="6"/>
      <c r="F36" s="6"/>
      <c r="G36" s="6"/>
      <c r="H36" s="6"/>
      <c r="I36" s="6"/>
      <c r="J36" s="6"/>
      <c r="K36" s="6"/>
      <c r="L36" s="6" t="s">
        <v>57</v>
      </c>
      <c r="M36" s="6" t="s">
        <v>60</v>
      </c>
      <c r="N36" s="6"/>
      <c r="O36" s="6"/>
      <c r="P36" s="6">
        <v>24</v>
      </c>
      <c r="Q36" s="6" t="str">
        <f>VLOOKUP(A36,[1]師資調查表!A:S,18,0)</f>
        <v>江世勇</v>
      </c>
      <c r="R36" s="10" t="str">
        <f>VLOOKUP(A36,[1]師資調查表!A:S,19,0)</f>
        <v>電六</v>
      </c>
    </row>
    <row r="37" spans="1:18">
      <c r="A37" s="5">
        <v>36</v>
      </c>
      <c r="B37" s="7" t="s">
        <v>62</v>
      </c>
      <c r="C37" s="6">
        <v>2</v>
      </c>
      <c r="D37" s="6"/>
      <c r="E37" s="6"/>
      <c r="F37" s="6"/>
      <c r="G37" s="6"/>
      <c r="H37" s="6"/>
      <c r="I37" s="6"/>
      <c r="J37" s="6"/>
      <c r="K37" s="6"/>
      <c r="L37" s="6"/>
      <c r="M37" s="6" t="s">
        <v>60</v>
      </c>
      <c r="N37" s="6" t="s">
        <v>63</v>
      </c>
      <c r="O37" s="6"/>
      <c r="P37" s="6">
        <v>9</v>
      </c>
      <c r="Q37" s="6" t="str">
        <f>VLOOKUP(A37,[1]師資調查表!A:S,18,0)</f>
        <v>黃柏憲</v>
      </c>
      <c r="R37" s="10" t="str">
        <f>VLOOKUP(A37,[1]師資調查表!A:S,19,0)</f>
        <v>2F造形教室</v>
      </c>
    </row>
    <row r="38" spans="1:18">
      <c r="A38" s="5">
        <v>37</v>
      </c>
      <c r="B38" s="7" t="s">
        <v>64</v>
      </c>
      <c r="C38" s="6">
        <v>3</v>
      </c>
      <c r="D38" s="6"/>
      <c r="E38" s="6"/>
      <c r="F38" s="6"/>
      <c r="G38" s="6"/>
      <c r="H38" s="6"/>
      <c r="I38" s="6"/>
      <c r="J38" s="6"/>
      <c r="K38" s="6"/>
      <c r="L38" s="6"/>
      <c r="M38" s="6" t="s">
        <v>60</v>
      </c>
      <c r="N38" s="6" t="s">
        <v>63</v>
      </c>
      <c r="O38" s="6" t="s">
        <v>65</v>
      </c>
      <c r="P38" s="6">
        <v>11</v>
      </c>
      <c r="Q38" s="6" t="str">
        <f>VLOOKUP(A38,[1]師資調查表!A:S,18,0)</f>
        <v>吳靜怡</v>
      </c>
      <c r="R38" s="10" t="str">
        <f>VLOOKUP(A38,[1]師資調查表!A:S,19,0)</f>
        <v>2F製圖教室一</v>
      </c>
    </row>
    <row r="39" spans="1:18">
      <c r="A39" s="5">
        <v>38</v>
      </c>
      <c r="B39" s="7" t="s">
        <v>66</v>
      </c>
      <c r="C39" s="6">
        <v>1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 t="s">
        <v>63</v>
      </c>
      <c r="O39" s="6"/>
      <c r="P39" s="6">
        <v>21</v>
      </c>
      <c r="Q39" s="6" t="str">
        <f>VLOOKUP(A39,[1]師資調查表!A:S,18,0)</f>
        <v>杜信暹</v>
      </c>
      <c r="R39" s="10" t="str">
        <f>VLOOKUP(A39,[1]師資調查表!A:S,19,0)</f>
        <v>資一乙</v>
      </c>
    </row>
    <row r="40" spans="1:18">
      <c r="A40" s="5">
        <v>39</v>
      </c>
      <c r="B40" s="7" t="s">
        <v>67</v>
      </c>
      <c r="C40" s="6">
        <v>2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 t="s">
        <v>63</v>
      </c>
      <c r="O40" s="6" t="s">
        <v>65</v>
      </c>
      <c r="P40" s="6">
        <v>29</v>
      </c>
      <c r="Q40" s="6" t="str">
        <f>VLOOKUP(A40,[1]師資調查表!A:S,18,0)</f>
        <v>許惠珠</v>
      </c>
      <c r="R40" s="10" t="str">
        <f>VLOOKUP(A40,[1]師資調查表!A:S,19,0)</f>
        <v>廣一甲</v>
      </c>
    </row>
    <row r="41" spans="1:18">
      <c r="A41" s="5">
        <v>40</v>
      </c>
      <c r="B41" s="7" t="s">
        <v>68</v>
      </c>
      <c r="C41" s="6">
        <v>3</v>
      </c>
      <c r="D41" s="6" t="s">
        <v>65</v>
      </c>
      <c r="E41" s="6" t="s">
        <v>69</v>
      </c>
      <c r="F41" s="6" t="s">
        <v>70</v>
      </c>
      <c r="G41" s="6"/>
      <c r="H41" s="6"/>
      <c r="I41" s="6"/>
      <c r="J41" s="6"/>
      <c r="K41" s="6"/>
      <c r="L41" s="6"/>
      <c r="M41" s="6"/>
      <c r="N41" s="6"/>
      <c r="O41" s="6"/>
      <c r="P41" s="6">
        <v>22</v>
      </c>
      <c r="Q41" s="6" t="str">
        <f>VLOOKUP(A41,[1]師資調查表!A:S,18,0)</f>
        <v>陳冠樺</v>
      </c>
      <c r="R41" s="10" t="str">
        <f>VLOOKUP(A41,[1]師資調查表!A:S,19,0)</f>
        <v>商三甲</v>
      </c>
    </row>
    <row r="42" spans="1:18">
      <c r="A42" s="5">
        <v>41</v>
      </c>
      <c r="B42" s="7" t="s">
        <v>71</v>
      </c>
      <c r="C42" s="6">
        <v>3</v>
      </c>
      <c r="D42" s="6" t="s">
        <v>65</v>
      </c>
      <c r="E42" s="6" t="s">
        <v>69</v>
      </c>
      <c r="F42" s="6" t="s">
        <v>70</v>
      </c>
      <c r="G42" s="6"/>
      <c r="H42" s="6"/>
      <c r="I42" s="6"/>
      <c r="J42" s="6"/>
      <c r="K42" s="6"/>
      <c r="L42" s="6"/>
      <c r="M42" s="6"/>
      <c r="N42" s="6"/>
      <c r="O42" s="6"/>
      <c r="P42" s="6">
        <v>8</v>
      </c>
      <c r="Q42" s="6" t="str">
        <f>VLOOKUP(A42,[1]師資調查表!A:S,18,0)</f>
        <v>劉瀚鄖</v>
      </c>
      <c r="R42" s="10" t="str">
        <f>VLOOKUP(A42,[1]師資調查表!A:S,19,0)</f>
        <v>3F陶藝教室</v>
      </c>
    </row>
    <row r="43" spans="1:18">
      <c r="A43" s="5">
        <v>42</v>
      </c>
      <c r="B43" s="7" t="s">
        <v>72</v>
      </c>
      <c r="C43" s="6">
        <v>2</v>
      </c>
      <c r="D43" s="6"/>
      <c r="E43" s="6" t="s">
        <v>69</v>
      </c>
      <c r="F43" s="6" t="s">
        <v>70</v>
      </c>
      <c r="G43" s="6"/>
      <c r="H43" s="6"/>
      <c r="I43" s="6"/>
      <c r="J43" s="6"/>
      <c r="K43" s="6"/>
      <c r="L43" s="6"/>
      <c r="M43" s="6"/>
      <c r="N43" s="6"/>
      <c r="O43" s="6"/>
      <c r="P43" s="6">
        <v>26</v>
      </c>
      <c r="Q43" s="6" t="str">
        <f>VLOOKUP(A43,[1]師資調查表!A:S,18,0)</f>
        <v>李宜蓁</v>
      </c>
      <c r="R43" s="10" t="str">
        <f>VLOOKUP(A43,[1]師資調查表!A:S,19,0)</f>
        <v>資一甲</v>
      </c>
    </row>
    <row r="44" spans="1:18">
      <c r="A44" s="5">
        <v>43</v>
      </c>
      <c r="B44" s="7" t="s">
        <v>73</v>
      </c>
      <c r="C44" s="6">
        <v>2</v>
      </c>
      <c r="D44" s="6"/>
      <c r="E44" s="6" t="s">
        <v>69</v>
      </c>
      <c r="F44" s="6" t="s">
        <v>70</v>
      </c>
      <c r="G44" s="6"/>
      <c r="H44" s="6"/>
      <c r="I44" s="6"/>
      <c r="J44" s="6"/>
      <c r="K44" s="6"/>
      <c r="L44" s="6"/>
      <c r="M44" s="6"/>
      <c r="N44" s="6"/>
      <c r="O44" s="6"/>
      <c r="P44" s="6">
        <v>21</v>
      </c>
      <c r="Q44" s="6" t="str">
        <f>VLOOKUP(A44,[1]師資調查表!A:S,18,0)</f>
        <v>羅子櫻</v>
      </c>
      <c r="R44" s="10" t="str">
        <f>VLOOKUP(A44,[1]師資調查表!A:S,19,0)</f>
        <v>資三甲</v>
      </c>
    </row>
    <row r="45" spans="1:18">
      <c r="A45" s="5">
        <v>44</v>
      </c>
      <c r="B45" s="7" t="s">
        <v>74</v>
      </c>
      <c r="C45" s="6">
        <v>2</v>
      </c>
      <c r="D45" s="6"/>
      <c r="E45" s="6" t="s">
        <v>69</v>
      </c>
      <c r="F45" s="6" t="s">
        <v>70</v>
      </c>
      <c r="G45" s="6"/>
      <c r="H45" s="6"/>
      <c r="I45" s="6"/>
      <c r="J45" s="6"/>
      <c r="K45" s="6"/>
      <c r="L45" s="6"/>
      <c r="M45" s="6"/>
      <c r="N45" s="6"/>
      <c r="O45" s="6"/>
      <c r="P45" s="6">
        <v>19</v>
      </c>
      <c r="Q45" s="6" t="str">
        <f>VLOOKUP(A45,[1]師資調查表!A:S,18,0)</f>
        <v>張淑滿</v>
      </c>
      <c r="R45" s="10" t="str">
        <f>VLOOKUP(A45,[1]師資調查表!A:S,19,0)</f>
        <v>資一乙</v>
      </c>
    </row>
    <row r="46" spans="1:18">
      <c r="A46" s="5">
        <v>45</v>
      </c>
      <c r="B46" s="7" t="s">
        <v>75</v>
      </c>
      <c r="C46" s="6">
        <v>2</v>
      </c>
      <c r="D46" s="6"/>
      <c r="E46" s="6" t="s">
        <v>69</v>
      </c>
      <c r="F46" s="6" t="s">
        <v>70</v>
      </c>
      <c r="G46" s="6"/>
      <c r="H46" s="6"/>
      <c r="I46" s="6"/>
      <c r="J46" s="6"/>
      <c r="K46" s="6"/>
      <c r="L46" s="6"/>
      <c r="M46" s="6"/>
      <c r="N46" s="6"/>
      <c r="O46" s="6"/>
      <c r="P46" s="6">
        <v>12</v>
      </c>
      <c r="Q46" s="6" t="str">
        <f>VLOOKUP(A46,[1]師資調查表!A:S,18,0)</f>
        <v>江佩珊</v>
      </c>
      <c r="R46" s="10" t="str">
        <f>VLOOKUP(A46,[1]師資調查表!A:S,19,0)</f>
        <v>2F測量教室</v>
      </c>
    </row>
    <row r="47" spans="1:18">
      <c r="A47" s="5">
        <v>46</v>
      </c>
      <c r="B47" s="7" t="s">
        <v>76</v>
      </c>
      <c r="C47" s="6">
        <v>2</v>
      </c>
      <c r="D47" s="6"/>
      <c r="E47" s="6"/>
      <c r="F47" s="6"/>
      <c r="G47" s="6" t="s">
        <v>77</v>
      </c>
      <c r="H47" s="6" t="s">
        <v>78</v>
      </c>
      <c r="I47" s="6"/>
      <c r="J47" s="6"/>
      <c r="K47" s="6"/>
      <c r="L47" s="6"/>
      <c r="M47" s="6"/>
      <c r="N47" s="6"/>
      <c r="O47" s="6"/>
      <c r="P47" s="6">
        <v>28</v>
      </c>
      <c r="Q47" s="6" t="str">
        <f>VLOOKUP(A47,[1]師資調查表!A:S,18,0)</f>
        <v>陳怡君</v>
      </c>
      <c r="R47" s="10" t="str">
        <f>VLOOKUP(A47,[1]師資調查表!A:S,19,0)</f>
        <v>美三甲</v>
      </c>
    </row>
    <row r="48" spans="1:18">
      <c r="A48" s="5">
        <v>47</v>
      </c>
      <c r="B48" s="7" t="s">
        <v>79</v>
      </c>
      <c r="C48" s="6">
        <v>2</v>
      </c>
      <c r="D48" s="6"/>
      <c r="E48" s="6"/>
      <c r="F48" s="6"/>
      <c r="G48" s="6" t="s">
        <v>77</v>
      </c>
      <c r="H48" s="6" t="s">
        <v>78</v>
      </c>
      <c r="I48" s="6"/>
      <c r="J48" s="6"/>
      <c r="K48" s="6"/>
      <c r="L48" s="6"/>
      <c r="M48" s="6"/>
      <c r="N48" s="6"/>
      <c r="O48" s="6"/>
      <c r="P48" s="6">
        <v>28</v>
      </c>
      <c r="Q48" s="6" t="str">
        <f>VLOOKUP(A48,[1]師資調查表!A:S,18,0)</f>
        <v>江世勇</v>
      </c>
      <c r="R48" s="10" t="str">
        <f>VLOOKUP(A48,[1]師資調查表!A:S,19,0)</f>
        <v>電六</v>
      </c>
    </row>
    <row r="49" spans="1:18">
      <c r="A49" s="5">
        <v>48</v>
      </c>
      <c r="B49" s="7" t="s">
        <v>80</v>
      </c>
      <c r="C49" s="6">
        <v>3</v>
      </c>
      <c r="D49" s="6"/>
      <c r="E49" s="6"/>
      <c r="F49" s="6"/>
      <c r="G49" s="6" t="s">
        <v>77</v>
      </c>
      <c r="H49" s="6" t="s">
        <v>78</v>
      </c>
      <c r="I49" s="6" t="s">
        <v>81</v>
      </c>
      <c r="J49" s="6"/>
      <c r="K49" s="6"/>
      <c r="L49" s="6"/>
      <c r="M49" s="6"/>
      <c r="N49" s="6"/>
      <c r="O49" s="6"/>
      <c r="P49" s="6">
        <v>24</v>
      </c>
      <c r="Q49" s="6" t="str">
        <f>VLOOKUP(A49,[1]師資調查表!A:S,18,0)</f>
        <v>吳豪彥</v>
      </c>
      <c r="R49" s="10" t="str">
        <f>VLOOKUP(A49,[1]師資調查表!A:S,19,0)</f>
        <v>資一甲</v>
      </c>
    </row>
    <row r="50" spans="1:18">
      <c r="A50" s="5">
        <v>49</v>
      </c>
      <c r="B50" s="7" t="s">
        <v>82</v>
      </c>
      <c r="C50" s="6">
        <v>4</v>
      </c>
      <c r="D50" s="6"/>
      <c r="E50" s="6"/>
      <c r="F50" s="6"/>
      <c r="G50" s="6" t="s">
        <v>77</v>
      </c>
      <c r="H50" s="6" t="s">
        <v>78</v>
      </c>
      <c r="I50" s="6" t="s">
        <v>81</v>
      </c>
      <c r="J50" s="6" t="s">
        <v>83</v>
      </c>
      <c r="K50" s="6"/>
      <c r="L50" s="6"/>
      <c r="M50" s="6"/>
      <c r="N50" s="6"/>
      <c r="O50" s="6"/>
      <c r="P50" s="6">
        <v>12</v>
      </c>
      <c r="Q50" s="6" t="str">
        <f>VLOOKUP(A50,[1]師資調查表!A:S,18,0)</f>
        <v>吳靜怡</v>
      </c>
      <c r="R50" s="10" t="str">
        <f>VLOOKUP(A50,[1]師資調查表!A:S,19,0)</f>
        <v>2F製圖教室一</v>
      </c>
    </row>
    <row r="51" spans="1:18">
      <c r="A51" s="5">
        <v>50</v>
      </c>
      <c r="B51" s="7" t="s">
        <v>84</v>
      </c>
      <c r="C51" s="6">
        <v>1</v>
      </c>
      <c r="D51" s="6"/>
      <c r="E51" s="6"/>
      <c r="F51" s="6"/>
      <c r="G51" s="6"/>
      <c r="H51" s="6"/>
      <c r="I51" s="6" t="s">
        <v>81</v>
      </c>
      <c r="J51" s="6"/>
      <c r="K51" s="6"/>
      <c r="L51" s="6"/>
      <c r="M51" s="6"/>
      <c r="N51" s="6"/>
      <c r="O51" s="6"/>
      <c r="P51" s="6">
        <v>27</v>
      </c>
      <c r="Q51" s="6" t="str">
        <f>VLOOKUP(A51,[1]師資調查表!A:S,18,0)</f>
        <v>林世賢</v>
      </c>
      <c r="R51" s="10" t="str">
        <f>VLOOKUP(A51,[1]師資調查表!A:S,19,0)</f>
        <v>商三甲</v>
      </c>
    </row>
    <row r="52" spans="1:18">
      <c r="A52" s="5">
        <v>51</v>
      </c>
      <c r="B52" s="7" t="s">
        <v>85</v>
      </c>
      <c r="C52" s="6">
        <v>2</v>
      </c>
      <c r="D52" s="6"/>
      <c r="E52" s="6"/>
      <c r="F52" s="6"/>
      <c r="G52" s="6"/>
      <c r="H52" s="6"/>
      <c r="I52" s="6" t="s">
        <v>81</v>
      </c>
      <c r="J52" s="6" t="s">
        <v>83</v>
      </c>
      <c r="K52" s="6"/>
      <c r="L52" s="6"/>
      <c r="M52" s="6"/>
      <c r="N52" s="6"/>
      <c r="O52" s="6"/>
      <c r="P52" s="6">
        <v>19</v>
      </c>
      <c r="Q52" s="6" t="str">
        <f>VLOOKUP(A52,[1]師資調查表!A:S,18,0)</f>
        <v>陳柏樺</v>
      </c>
      <c r="R52" s="10" t="str">
        <f>VLOOKUP(A52,[1]師資調查表!A:S,19,0)</f>
        <v>資三甲</v>
      </c>
    </row>
    <row r="53" spans="1:18">
      <c r="A53" s="5">
        <v>52</v>
      </c>
      <c r="B53" s="7" t="s">
        <v>86</v>
      </c>
      <c r="C53" s="6">
        <v>4</v>
      </c>
      <c r="D53" s="6"/>
      <c r="E53" s="6"/>
      <c r="F53" s="6"/>
      <c r="G53" s="6"/>
      <c r="H53" s="6"/>
      <c r="I53" s="6"/>
      <c r="J53" s="6" t="s">
        <v>83</v>
      </c>
      <c r="K53" s="6" t="s">
        <v>87</v>
      </c>
      <c r="L53" s="6" t="s">
        <v>88</v>
      </c>
      <c r="M53" s="6" t="s">
        <v>89</v>
      </c>
      <c r="N53" s="6"/>
      <c r="O53" s="6"/>
      <c r="P53" s="6">
        <v>25</v>
      </c>
      <c r="Q53" s="6" t="str">
        <f>VLOOKUP(A53,[1]師資調查表!A:S,18,0)</f>
        <v>李宜臻</v>
      </c>
      <c r="R53" s="10" t="str">
        <f>VLOOKUP(A53,[1]師資調查表!A:S,19,0)</f>
        <v>資一乙</v>
      </c>
    </row>
    <row r="54" spans="1:18">
      <c r="A54" s="5">
        <v>53</v>
      </c>
      <c r="B54" s="7" t="s">
        <v>90</v>
      </c>
      <c r="C54" s="6">
        <v>2</v>
      </c>
      <c r="D54" s="6"/>
      <c r="E54" s="6"/>
      <c r="F54" s="6"/>
      <c r="G54" s="6"/>
      <c r="H54" s="6"/>
      <c r="I54" s="6"/>
      <c r="J54" s="6"/>
      <c r="K54" s="6" t="s">
        <v>87</v>
      </c>
      <c r="L54" s="6" t="s">
        <v>88</v>
      </c>
      <c r="M54" s="6"/>
      <c r="N54" s="6"/>
      <c r="O54" s="6"/>
      <c r="P54" s="6">
        <v>19</v>
      </c>
      <c r="Q54" s="6" t="str">
        <f>VLOOKUP(A54,[1]師資調查表!A:S,18,0)</f>
        <v>許倖綺</v>
      </c>
      <c r="R54" s="10" t="str">
        <f>VLOOKUP(A54,[1]師資調查表!A:S,19,0)</f>
        <v>資一甲</v>
      </c>
    </row>
    <row r="55" spans="1:18">
      <c r="A55" s="5">
        <v>54</v>
      </c>
      <c r="B55" s="7" t="s">
        <v>91</v>
      </c>
      <c r="C55" s="6">
        <v>4</v>
      </c>
      <c r="D55" s="6"/>
      <c r="E55" s="6"/>
      <c r="F55" s="6"/>
      <c r="G55" s="6"/>
      <c r="H55" s="6"/>
      <c r="I55" s="6"/>
      <c r="J55" s="6"/>
      <c r="K55" s="6" t="s">
        <v>87</v>
      </c>
      <c r="L55" s="6" t="s">
        <v>88</v>
      </c>
      <c r="M55" s="6" t="s">
        <v>89</v>
      </c>
      <c r="N55" s="6" t="s">
        <v>92</v>
      </c>
      <c r="O55" s="6"/>
      <c r="P55" s="6">
        <v>24</v>
      </c>
      <c r="Q55" s="6" t="str">
        <f>VLOOKUP(A55,[1]師資調查表!A:S,18,0)</f>
        <v>李青芷</v>
      </c>
      <c r="R55" s="10" t="str">
        <f>VLOOKUP(A55,[1]師資調查表!A:S,19,0)</f>
        <v>商三甲</v>
      </c>
    </row>
    <row r="56" spans="1:18">
      <c r="A56" s="5">
        <v>55</v>
      </c>
      <c r="B56" s="7" t="s">
        <v>93</v>
      </c>
      <c r="C56" s="6">
        <v>3</v>
      </c>
      <c r="D56" s="6"/>
      <c r="E56" s="6"/>
      <c r="F56" s="6"/>
      <c r="G56" s="6"/>
      <c r="H56" s="6"/>
      <c r="I56" s="6"/>
      <c r="J56" s="6"/>
      <c r="K56" s="6"/>
      <c r="L56" s="6"/>
      <c r="M56" s="6" t="s">
        <v>89</v>
      </c>
      <c r="N56" s="6" t="s">
        <v>92</v>
      </c>
      <c r="O56" s="6" t="s">
        <v>94</v>
      </c>
      <c r="P56" s="6">
        <v>28</v>
      </c>
      <c r="Q56" s="6" t="str">
        <f>VLOOKUP(A56,[1]師資調查表!A:S,18,0)</f>
        <v>游東隆</v>
      </c>
      <c r="R56" s="10" t="str">
        <f>VLOOKUP(A56,[1]師資調查表!A:S,19,0)</f>
        <v>廣一甲</v>
      </c>
    </row>
    <row r="57" spans="1:18">
      <c r="A57" s="5">
        <v>56</v>
      </c>
      <c r="B57" s="7" t="s">
        <v>95</v>
      </c>
      <c r="C57" s="6">
        <v>3</v>
      </c>
      <c r="D57" s="6" t="s">
        <v>92</v>
      </c>
      <c r="E57" s="6" t="s">
        <v>94</v>
      </c>
      <c r="F57" s="6" t="s">
        <v>96</v>
      </c>
      <c r="G57" s="6"/>
      <c r="H57" s="6"/>
      <c r="I57" s="6"/>
      <c r="J57" s="6"/>
      <c r="K57" s="6"/>
      <c r="L57" s="6"/>
      <c r="M57" s="6"/>
      <c r="N57" s="6"/>
      <c r="O57" s="6"/>
      <c r="P57" s="6">
        <v>26</v>
      </c>
      <c r="Q57" s="6" t="str">
        <f>VLOOKUP(A57,[1]師資調查表!A:S,18,0)</f>
        <v>吳清海</v>
      </c>
      <c r="R57" s="10" t="str">
        <f>VLOOKUP(A57,[1]師資調查表!A:S,19,0)</f>
        <v>美三甲</v>
      </c>
    </row>
    <row r="58" spans="1:18">
      <c r="A58" s="5">
        <v>57</v>
      </c>
      <c r="B58" s="7" t="s">
        <v>97</v>
      </c>
      <c r="C58" s="6">
        <v>3</v>
      </c>
      <c r="D58" s="6"/>
      <c r="E58" s="6" t="s">
        <v>94</v>
      </c>
      <c r="F58" s="6" t="s">
        <v>96</v>
      </c>
      <c r="G58" s="6" t="s">
        <v>98</v>
      </c>
      <c r="H58" s="6"/>
      <c r="I58" s="6"/>
      <c r="J58" s="6"/>
      <c r="K58" s="6"/>
      <c r="L58" s="6"/>
      <c r="M58" s="6"/>
      <c r="N58" s="6"/>
      <c r="O58" s="6"/>
      <c r="P58" s="6">
        <v>9</v>
      </c>
      <c r="Q58" s="6" t="str">
        <f>VLOOKUP(A58,[1]師資調查表!A:S,18,0)</f>
        <v>林敘任</v>
      </c>
      <c r="R58" s="10" t="str">
        <f>VLOOKUP(A58,[1]師資調查表!A:S,19,0)</f>
        <v>資三甲</v>
      </c>
    </row>
    <row r="59" spans="1:18">
      <c r="A59" s="5">
        <v>58</v>
      </c>
      <c r="B59" s="7" t="s">
        <v>99</v>
      </c>
      <c r="C59" s="6">
        <v>3</v>
      </c>
      <c r="D59" s="6"/>
      <c r="E59" s="6"/>
      <c r="F59" s="6" t="s">
        <v>96</v>
      </c>
      <c r="G59" s="6" t="s">
        <v>98</v>
      </c>
      <c r="H59" s="6" t="s">
        <v>100</v>
      </c>
      <c r="I59" s="6"/>
      <c r="J59" s="6"/>
      <c r="K59" s="6"/>
      <c r="L59" s="6"/>
      <c r="M59" s="6"/>
      <c r="N59" s="6"/>
      <c r="O59" s="6"/>
      <c r="P59" s="6">
        <v>25</v>
      </c>
      <c r="Q59" s="6" t="str">
        <f>VLOOKUP(A59,[1]師資調查表!A:S,18,0)</f>
        <v>張淑滿</v>
      </c>
      <c r="R59" s="10" t="str">
        <f>VLOOKUP(A59,[1]師資調查表!A:S,19,0)</f>
        <v>資一甲</v>
      </c>
    </row>
    <row r="60" spans="1:18">
      <c r="A60" s="5">
        <v>59</v>
      </c>
      <c r="B60" s="7" t="s">
        <v>101</v>
      </c>
      <c r="C60" s="6">
        <v>3</v>
      </c>
      <c r="D60" s="6"/>
      <c r="E60" s="6"/>
      <c r="F60" s="6"/>
      <c r="G60" s="6" t="s">
        <v>98</v>
      </c>
      <c r="H60" s="6" t="s">
        <v>100</v>
      </c>
      <c r="I60" s="6" t="s">
        <v>102</v>
      </c>
      <c r="J60" s="6"/>
      <c r="K60" s="6"/>
      <c r="L60" s="6"/>
      <c r="M60" s="6"/>
      <c r="N60" s="6"/>
      <c r="O60" s="6"/>
      <c r="P60" s="6">
        <v>25</v>
      </c>
      <c r="Q60" s="6" t="str">
        <f>VLOOKUP(A60,[1]師資調查表!A:S,18,0)</f>
        <v>杜信暹</v>
      </c>
      <c r="R60" s="10" t="str">
        <f>VLOOKUP(A60,[1]師資調查表!A:S,19,0)</f>
        <v>資一乙</v>
      </c>
    </row>
    <row r="61" spans="1:18">
      <c r="A61" s="5">
        <v>60</v>
      </c>
      <c r="B61" s="7" t="s">
        <v>103</v>
      </c>
      <c r="C61" s="6">
        <v>4</v>
      </c>
      <c r="D61" s="6"/>
      <c r="E61" s="6"/>
      <c r="F61" s="6"/>
      <c r="G61" s="6"/>
      <c r="H61" s="6" t="s">
        <v>100</v>
      </c>
      <c r="I61" s="6" t="s">
        <v>102</v>
      </c>
      <c r="J61" s="6" t="s">
        <v>104</v>
      </c>
      <c r="K61" s="6" t="s">
        <v>105</v>
      </c>
      <c r="L61" s="6"/>
      <c r="M61" s="6"/>
      <c r="N61" s="6"/>
      <c r="O61" s="6"/>
      <c r="P61" s="6">
        <v>9</v>
      </c>
      <c r="Q61" s="6" t="str">
        <f>VLOOKUP(A61,[1]師資調查表!A:S,18,0)</f>
        <v>黃于哲</v>
      </c>
      <c r="R61" s="10" t="str">
        <f>VLOOKUP(A61,[1]師資調查表!A:S,19,0)</f>
        <v>1F材料試驗室</v>
      </c>
    </row>
    <row r="62" spans="1:18">
      <c r="A62" s="5">
        <v>61</v>
      </c>
      <c r="B62" s="7" t="s">
        <v>106</v>
      </c>
      <c r="C62" s="6">
        <v>2</v>
      </c>
      <c r="D62" s="6"/>
      <c r="E62" s="6"/>
      <c r="F62" s="6"/>
      <c r="G62" s="6"/>
      <c r="H62" s="6"/>
      <c r="I62" s="6" t="s">
        <v>102</v>
      </c>
      <c r="J62" s="6" t="s">
        <v>104</v>
      </c>
      <c r="K62" s="6"/>
      <c r="L62" s="6"/>
      <c r="M62" s="6"/>
      <c r="N62" s="6"/>
      <c r="O62" s="6"/>
      <c r="P62" s="6">
        <v>11</v>
      </c>
      <c r="Q62" s="6" t="str">
        <f>VLOOKUP(A62,[1]師資調查表!A:S,18,0)</f>
        <v>江世勇</v>
      </c>
      <c r="R62" s="10" t="str">
        <f>VLOOKUP(A62,[1]師資調查表!A:S,19,0)</f>
        <v>電六</v>
      </c>
    </row>
    <row r="63" spans="1:18">
      <c r="A63" s="5">
        <v>62</v>
      </c>
      <c r="B63" s="7" t="s">
        <v>107</v>
      </c>
      <c r="C63" s="6">
        <v>2</v>
      </c>
      <c r="D63" s="6"/>
      <c r="E63" s="6"/>
      <c r="F63" s="6"/>
      <c r="G63" s="6"/>
      <c r="H63" s="6"/>
      <c r="I63" s="6"/>
      <c r="J63" s="6" t="s">
        <v>104</v>
      </c>
      <c r="K63" s="6" t="s">
        <v>105</v>
      </c>
      <c r="L63" s="6"/>
      <c r="M63" s="6"/>
      <c r="N63" s="6"/>
      <c r="O63" s="6"/>
      <c r="P63" s="6">
        <v>25</v>
      </c>
      <c r="Q63" s="6" t="str">
        <f>VLOOKUP(A63,[1]師資調查表!A:S,18,0)</f>
        <v>吳慶麟</v>
      </c>
      <c r="R63" s="10" t="str">
        <f>VLOOKUP(A63,[1]師資調查表!A:S,19,0)</f>
        <v>商三甲</v>
      </c>
    </row>
    <row r="64" spans="1:18">
      <c r="A64" s="5">
        <v>63</v>
      </c>
      <c r="B64" s="7" t="s">
        <v>108</v>
      </c>
      <c r="C64" s="6">
        <v>2</v>
      </c>
      <c r="D64" s="6"/>
      <c r="E64" s="6"/>
      <c r="F64" s="6"/>
      <c r="G64" s="6"/>
      <c r="H64" s="6"/>
      <c r="I64" s="6"/>
      <c r="J64" s="6" t="s">
        <v>104</v>
      </c>
      <c r="K64" s="6" t="s">
        <v>105</v>
      </c>
      <c r="L64" s="6"/>
      <c r="M64" s="6"/>
      <c r="N64" s="6"/>
      <c r="O64" s="6"/>
      <c r="P64" s="6">
        <v>17</v>
      </c>
      <c r="Q64" s="6" t="str">
        <f>VLOOKUP(A64,[1]師資調查表!A:S,18,0)</f>
        <v>賴文健</v>
      </c>
      <c r="R64" s="10" t="str">
        <f>VLOOKUP(A64,[1]師資調查表!A:S,19,0)</f>
        <v>資三甲</v>
      </c>
    </row>
    <row r="65" spans="1:18">
      <c r="A65" s="5">
        <v>64</v>
      </c>
      <c r="B65" s="7" t="s">
        <v>109</v>
      </c>
      <c r="C65" s="6">
        <v>2</v>
      </c>
      <c r="D65" s="6"/>
      <c r="E65" s="6"/>
      <c r="F65" s="6"/>
      <c r="G65" s="6"/>
      <c r="H65" s="6"/>
      <c r="I65" s="6"/>
      <c r="J65" s="6"/>
      <c r="K65" s="6"/>
      <c r="L65" s="6" t="s">
        <v>110</v>
      </c>
      <c r="M65" s="6" t="s">
        <v>111</v>
      </c>
      <c r="N65" s="6"/>
      <c r="O65" s="6"/>
      <c r="P65" s="6">
        <v>21</v>
      </c>
      <c r="Q65" s="6" t="str">
        <f>VLOOKUP(A65,[1]師資調查表!A:S,18,0)</f>
        <v>謝秀珍</v>
      </c>
      <c r="R65" s="10" t="str">
        <f>VLOOKUP(A65,[1]師資調查表!A:S,19,0)</f>
        <v>廣一甲</v>
      </c>
    </row>
    <row r="66" spans="1:18">
      <c r="A66" s="5">
        <v>65</v>
      </c>
      <c r="B66" s="7" t="s">
        <v>112</v>
      </c>
      <c r="C66" s="6">
        <v>2</v>
      </c>
      <c r="D66" s="6"/>
      <c r="E66" s="6"/>
      <c r="F66" s="6"/>
      <c r="G66" s="6"/>
      <c r="H66" s="6"/>
      <c r="I66" s="6"/>
      <c r="J66" s="6"/>
      <c r="K66" s="6"/>
      <c r="L66" s="6" t="s">
        <v>110</v>
      </c>
      <c r="M66" s="6" t="s">
        <v>111</v>
      </c>
      <c r="N66" s="6"/>
      <c r="O66" s="6"/>
      <c r="P66" s="6">
        <v>9</v>
      </c>
      <c r="Q66" s="6" t="str">
        <f>VLOOKUP(A66,[1]師資調查表!A:S,18,0)</f>
        <v>江佩珊</v>
      </c>
      <c r="R66" s="10" t="str">
        <f>VLOOKUP(A66,[1]師資調查表!A:S,19,0)</f>
        <v>2F測量教室</v>
      </c>
    </row>
    <row r="67" spans="1:18">
      <c r="A67" s="5">
        <v>66</v>
      </c>
      <c r="B67" s="7" t="s">
        <v>113</v>
      </c>
      <c r="C67" s="6">
        <v>2</v>
      </c>
      <c r="D67" s="6"/>
      <c r="E67" s="6"/>
      <c r="F67" s="6"/>
      <c r="G67" s="6"/>
      <c r="H67" s="6"/>
      <c r="I67" s="6"/>
      <c r="J67" s="6"/>
      <c r="K67" s="6"/>
      <c r="L67" s="6"/>
      <c r="M67" s="6"/>
      <c r="N67" s="6" t="s">
        <v>114</v>
      </c>
      <c r="O67" s="6" t="s">
        <v>115</v>
      </c>
      <c r="P67" s="6">
        <v>20</v>
      </c>
      <c r="Q67" s="6" t="str">
        <f>VLOOKUP(A67,[1]師資調查表!A:S,18,0)</f>
        <v>沈昌懋</v>
      </c>
      <c r="R67" s="10" t="str">
        <f>VLOOKUP(A67,[1]師資調查表!A:S,19,0)</f>
        <v>美三甲</v>
      </c>
    </row>
    <row r="68" spans="1:18">
      <c r="A68" s="5">
        <v>67</v>
      </c>
      <c r="B68" s="7" t="s">
        <v>116</v>
      </c>
      <c r="C68" s="6">
        <v>2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 t="s">
        <v>114</v>
      </c>
      <c r="O68" s="6" t="s">
        <v>115</v>
      </c>
      <c r="P68" s="6">
        <v>15</v>
      </c>
      <c r="Q68" s="6" t="str">
        <f>VLOOKUP(A68,[1]師資調查表!A:S,18,0)</f>
        <v>王玉琳</v>
      </c>
      <c r="R68" s="10" t="str">
        <f>VLOOKUP(A68,[1]師資調查表!A:S,19,0)</f>
        <v>電七</v>
      </c>
    </row>
    <row r="69" spans="1:18">
      <c r="A69" s="5">
        <v>68</v>
      </c>
      <c r="B69" s="7" t="s">
        <v>117</v>
      </c>
      <c r="C69" s="6">
        <v>3</v>
      </c>
      <c r="D69" s="6" t="s">
        <v>114</v>
      </c>
      <c r="E69" s="6" t="s">
        <v>115</v>
      </c>
      <c r="F69" s="6" t="s">
        <v>118</v>
      </c>
      <c r="G69" s="6"/>
      <c r="H69" s="6"/>
      <c r="I69" s="6"/>
      <c r="J69" s="6"/>
      <c r="K69" s="6"/>
      <c r="L69" s="6"/>
      <c r="M69" s="6"/>
      <c r="N69" s="6"/>
      <c r="O69" s="6"/>
      <c r="P69" s="6">
        <v>6</v>
      </c>
      <c r="Q69" s="6" t="str">
        <f>VLOOKUP(A69,[1]師資調查表!A:S,18,0)</f>
        <v>張家瑄</v>
      </c>
      <c r="R69" s="10" t="str">
        <f>VLOOKUP(A69,[1]師資調查表!A:S,19,0)</f>
        <v>電三</v>
      </c>
    </row>
    <row r="70" spans="1:18">
      <c r="A70" s="5">
        <v>69</v>
      </c>
      <c r="B70" s="7" t="s">
        <v>119</v>
      </c>
      <c r="C70" s="6">
        <v>2</v>
      </c>
      <c r="D70" s="6"/>
      <c r="E70" s="6"/>
      <c r="F70" s="6" t="s">
        <v>118</v>
      </c>
      <c r="G70" s="6" t="s">
        <v>120</v>
      </c>
      <c r="H70" s="6"/>
      <c r="I70" s="6"/>
      <c r="J70" s="6"/>
      <c r="K70" s="6"/>
      <c r="L70" s="6"/>
      <c r="M70" s="6"/>
      <c r="N70" s="6"/>
      <c r="O70" s="6"/>
      <c r="P70" s="6">
        <v>26</v>
      </c>
      <c r="Q70" s="6" t="str">
        <f>VLOOKUP(A70,[1]師資調查表!A:S,18,0)</f>
        <v>朱益成</v>
      </c>
      <c r="R70" s="10" t="str">
        <f>VLOOKUP(A70,[1]師資調查表!A:S,19,0)</f>
        <v>資一甲</v>
      </c>
    </row>
    <row r="71" spans="1:18">
      <c r="A71" s="5">
        <v>70</v>
      </c>
      <c r="B71" s="7" t="s">
        <v>121</v>
      </c>
      <c r="C71" s="6">
        <v>2</v>
      </c>
      <c r="D71" s="6"/>
      <c r="E71" s="6"/>
      <c r="F71" s="6" t="s">
        <v>118</v>
      </c>
      <c r="G71" s="6" t="s">
        <v>120</v>
      </c>
      <c r="H71" s="6"/>
      <c r="I71" s="6"/>
      <c r="J71" s="6"/>
      <c r="K71" s="6"/>
      <c r="L71" s="6"/>
      <c r="M71" s="6"/>
      <c r="N71" s="6"/>
      <c r="O71" s="6"/>
      <c r="P71" s="6">
        <v>20</v>
      </c>
      <c r="Q71" s="6" t="str">
        <f>VLOOKUP(A71,[1]師資調查表!A:S,18,0)</f>
        <v>陳怡君</v>
      </c>
      <c r="R71" s="10" t="str">
        <f>VLOOKUP(A71,[1]師資調查表!A:S,19,0)</f>
        <v>資一乙</v>
      </c>
    </row>
    <row r="72" spans="1:18">
      <c r="A72" s="5">
        <v>71</v>
      </c>
      <c r="B72" s="7" t="s">
        <v>122</v>
      </c>
      <c r="C72" s="6">
        <v>3</v>
      </c>
      <c r="D72" s="6"/>
      <c r="E72" s="6"/>
      <c r="F72" s="6" t="s">
        <v>118</v>
      </c>
      <c r="G72" s="6" t="s">
        <v>120</v>
      </c>
      <c r="H72" s="6" t="s">
        <v>123</v>
      </c>
      <c r="I72" s="6"/>
      <c r="J72" s="6"/>
      <c r="K72" s="6"/>
      <c r="L72" s="6"/>
      <c r="M72" s="6"/>
      <c r="N72" s="6"/>
      <c r="O72" s="6"/>
      <c r="P72" s="6">
        <v>18</v>
      </c>
      <c r="Q72" s="6" t="str">
        <f>VLOOKUP(A72,[1]師資調查表!A:S,18,0)</f>
        <v>李鳳儀</v>
      </c>
      <c r="R72" s="10" t="str">
        <f>VLOOKUP(A72,[1]師資調查表!A:S,19,0)</f>
        <v>資三甲</v>
      </c>
    </row>
    <row r="73" spans="1:18">
      <c r="A73" s="5">
        <v>72</v>
      </c>
      <c r="B73" s="7" t="s">
        <v>124</v>
      </c>
      <c r="C73" s="6">
        <v>3</v>
      </c>
      <c r="D73" s="6"/>
      <c r="E73" s="6"/>
      <c r="F73" s="6"/>
      <c r="G73" s="6"/>
      <c r="H73" s="6" t="s">
        <v>123</v>
      </c>
      <c r="I73" s="6" t="s">
        <v>125</v>
      </c>
      <c r="J73" s="6" t="s">
        <v>126</v>
      </c>
      <c r="K73" s="6"/>
      <c r="L73" s="6"/>
      <c r="M73" s="6"/>
      <c r="N73" s="6"/>
      <c r="O73" s="6"/>
      <c r="P73" s="6">
        <v>22</v>
      </c>
      <c r="Q73" s="6" t="str">
        <f>VLOOKUP(A73,[1]師資調查表!A:S,18,0)</f>
        <v>黃銘節</v>
      </c>
      <c r="R73" s="10" t="str">
        <f>VLOOKUP(A73,[1]師資調查表!A:S,19,0)</f>
        <v>廣一甲</v>
      </c>
    </row>
    <row r="74" spans="1:18">
      <c r="A74" s="5">
        <v>73</v>
      </c>
      <c r="B74" s="7" t="s">
        <v>127</v>
      </c>
      <c r="C74" s="6">
        <v>2</v>
      </c>
      <c r="D74" s="6"/>
      <c r="E74" s="6"/>
      <c r="F74" s="6"/>
      <c r="G74" s="6"/>
      <c r="H74" s="6"/>
      <c r="I74" s="6" t="s">
        <v>125</v>
      </c>
      <c r="J74" s="6" t="s">
        <v>126</v>
      </c>
      <c r="K74" s="6"/>
      <c r="L74" s="6"/>
      <c r="M74" s="6"/>
      <c r="N74" s="6"/>
      <c r="O74" s="6"/>
      <c r="P74" s="6">
        <v>17</v>
      </c>
      <c r="Q74" s="6" t="str">
        <f>VLOOKUP(A74,[1]師資調查表!A:S,18,0)</f>
        <v>沈昌懋</v>
      </c>
      <c r="R74" s="10" t="str">
        <f>VLOOKUP(A74,[1]師資調查表!A:S,19,0)</f>
        <v>商三甲</v>
      </c>
    </row>
    <row r="75" spans="1:18">
      <c r="A75" s="5">
        <v>74</v>
      </c>
      <c r="B75" s="7" t="s">
        <v>128</v>
      </c>
      <c r="C75" s="6">
        <v>2</v>
      </c>
      <c r="D75" s="6"/>
      <c r="E75" s="6"/>
      <c r="F75" s="6"/>
      <c r="G75" s="6"/>
      <c r="H75" s="6"/>
      <c r="I75" s="6"/>
      <c r="J75" s="6"/>
      <c r="K75" s="6" t="s">
        <v>129</v>
      </c>
      <c r="L75" s="6" t="s">
        <v>130</v>
      </c>
      <c r="M75" s="6"/>
      <c r="N75" s="6"/>
      <c r="O75" s="6"/>
      <c r="P75" s="6">
        <v>32</v>
      </c>
      <c r="Q75" s="6" t="str">
        <f>VLOOKUP(A75,[1]師資調查表!A:S,18,0)</f>
        <v>施文雅</v>
      </c>
      <c r="R75" s="10" t="str">
        <f>VLOOKUP(A75,[1]師資調查表!A:S,19,0)</f>
        <v>美三甲</v>
      </c>
    </row>
    <row r="76" spans="1:18">
      <c r="A76" s="5">
        <v>75</v>
      </c>
      <c r="B76" s="7" t="s">
        <v>131</v>
      </c>
      <c r="C76" s="6">
        <v>3</v>
      </c>
      <c r="D76" s="6"/>
      <c r="E76" s="6"/>
      <c r="F76" s="6"/>
      <c r="G76" s="6"/>
      <c r="H76" s="6"/>
      <c r="I76" s="6"/>
      <c r="J76" s="6"/>
      <c r="K76" s="6" t="s">
        <v>129</v>
      </c>
      <c r="L76" s="6" t="s">
        <v>130</v>
      </c>
      <c r="M76" s="6" t="s">
        <v>132</v>
      </c>
      <c r="N76" s="6"/>
      <c r="O76" s="6"/>
      <c r="P76" s="6">
        <v>21</v>
      </c>
      <c r="Q76" s="6" t="str">
        <f>VLOOKUP(A76,[1]師資調查表!A:S,18,0)</f>
        <v>張淑滿</v>
      </c>
      <c r="R76" s="10" t="str">
        <f>VLOOKUP(A76,[1]師資調查表!A:S,19,0)</f>
        <v>資一甲</v>
      </c>
    </row>
    <row r="77" spans="1:18">
      <c r="A77" s="5">
        <v>76</v>
      </c>
      <c r="B77" s="7" t="s">
        <v>133</v>
      </c>
      <c r="C77" s="6">
        <v>2</v>
      </c>
      <c r="D77" s="6"/>
      <c r="E77" s="6"/>
      <c r="F77" s="6"/>
      <c r="G77" s="6"/>
      <c r="H77" s="6"/>
      <c r="I77" s="6"/>
      <c r="J77" s="6"/>
      <c r="K77" s="6"/>
      <c r="L77" s="6"/>
      <c r="M77" s="6" t="s">
        <v>132</v>
      </c>
      <c r="N77" s="6" t="s">
        <v>134</v>
      </c>
      <c r="O77" s="6"/>
      <c r="P77" s="6">
        <v>31</v>
      </c>
      <c r="Q77" s="6" t="str">
        <f>VLOOKUP(A77,[1]師資調查表!A:S,18,0)</f>
        <v>吳佳霖</v>
      </c>
      <c r="R77" s="10" t="str">
        <f>VLOOKUP(A77,[1]師資調查表!A:S,19,0)</f>
        <v>廣一甲</v>
      </c>
    </row>
    <row r="78" spans="1:18">
      <c r="A78" s="5">
        <v>77</v>
      </c>
      <c r="B78" s="7" t="s">
        <v>135</v>
      </c>
      <c r="C78" s="6">
        <v>2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 t="s">
        <v>134</v>
      </c>
      <c r="O78" s="6" t="s">
        <v>136</v>
      </c>
      <c r="P78" s="6">
        <v>21</v>
      </c>
      <c r="Q78" s="6" t="str">
        <f>VLOOKUP(A78,[1]師資調查表!A:S,18,0)</f>
        <v>劉惠華</v>
      </c>
      <c r="R78" s="10" t="str">
        <f>VLOOKUP(A78,[1]師資調查表!A:S,19,0)</f>
        <v>資三甲</v>
      </c>
    </row>
    <row r="79" spans="1:18">
      <c r="A79" s="5">
        <v>78</v>
      </c>
      <c r="B79" s="7" t="s">
        <v>137</v>
      </c>
      <c r="C79" s="6">
        <v>2</v>
      </c>
      <c r="D79" s="6" t="s">
        <v>136</v>
      </c>
      <c r="E79" s="6" t="s">
        <v>138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>
        <v>18</v>
      </c>
      <c r="Q79" s="6" t="str">
        <f>VLOOKUP(A79,[1]師資調查表!A:S,18,0)</f>
        <v>吳佳霖</v>
      </c>
      <c r="R79" s="10" t="str">
        <f>VLOOKUP(A79,[1]師資調查表!A:S,19,0)</f>
        <v>廣一甲</v>
      </c>
    </row>
    <row r="80" spans="1:18">
      <c r="A80" s="5">
        <v>79</v>
      </c>
      <c r="B80" s="7" t="s">
        <v>139</v>
      </c>
      <c r="C80" s="6">
        <v>2</v>
      </c>
      <c r="D80" s="6"/>
      <c r="E80" s="6"/>
      <c r="F80" s="6" t="s">
        <v>140</v>
      </c>
      <c r="G80" s="6" t="s">
        <v>141</v>
      </c>
      <c r="H80" s="6"/>
      <c r="I80" s="6"/>
      <c r="J80" s="6"/>
      <c r="K80" s="6"/>
      <c r="L80" s="6"/>
      <c r="M80" s="6"/>
      <c r="N80" s="6"/>
      <c r="O80" s="6"/>
      <c r="P80" s="6">
        <v>28</v>
      </c>
      <c r="Q80" s="6" t="str">
        <f>VLOOKUP(A80,[1]師資調查表!A:S,18,0)</f>
        <v>林世賢</v>
      </c>
      <c r="R80" s="10" t="str">
        <f>VLOOKUP(A80,[1]師資調查表!A:S,19,0)</f>
        <v>商三甲</v>
      </c>
    </row>
    <row r="81" spans="1:18">
      <c r="A81" s="5">
        <v>80</v>
      </c>
      <c r="B81" s="7" t="s">
        <v>142</v>
      </c>
      <c r="C81" s="6">
        <v>2</v>
      </c>
      <c r="D81" s="6"/>
      <c r="E81" s="6"/>
      <c r="F81" s="6"/>
      <c r="G81" s="6"/>
      <c r="H81" s="6" t="s">
        <v>143</v>
      </c>
      <c r="I81" s="6" t="s">
        <v>144</v>
      </c>
      <c r="J81" s="6"/>
      <c r="K81" s="6"/>
      <c r="L81" s="6"/>
      <c r="M81" s="6"/>
      <c r="N81" s="6"/>
      <c r="O81" s="6"/>
      <c r="P81" s="6">
        <v>28</v>
      </c>
      <c r="Q81" s="6" t="str">
        <f>VLOOKUP(A81,[1]師資調查表!A:S,18,0)</f>
        <v>吳豪彥</v>
      </c>
      <c r="R81" s="10" t="str">
        <f>VLOOKUP(A81,[1]師資調查表!A:S,19,0)</f>
        <v>美三甲</v>
      </c>
    </row>
    <row r="82" spans="1:18">
      <c r="A82" s="5">
        <v>81</v>
      </c>
      <c r="B82" s="7" t="s">
        <v>145</v>
      </c>
      <c r="C82" s="6">
        <v>2</v>
      </c>
      <c r="D82" s="6"/>
      <c r="E82" s="6"/>
      <c r="F82" s="6"/>
      <c r="G82" s="6"/>
      <c r="H82" s="6"/>
      <c r="I82" s="6"/>
      <c r="J82" s="6" t="s">
        <v>146</v>
      </c>
      <c r="K82" s="6" t="s">
        <v>147</v>
      </c>
      <c r="L82" s="6"/>
      <c r="M82" s="6"/>
      <c r="N82" s="6"/>
      <c r="O82" s="6"/>
      <c r="P82" s="6">
        <v>19</v>
      </c>
      <c r="Q82" s="6" t="str">
        <f>VLOOKUP(A82,[1]師資調查表!A:S,18,0)</f>
        <v>林奎良</v>
      </c>
      <c r="R82" s="10" t="str">
        <f>VLOOKUP(A82,[1]師資調查表!A:S,19,0)</f>
        <v>資一乙</v>
      </c>
    </row>
  </sheetData>
  <mergeCells count="1">
    <mergeCell ref="D1:O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2025-09-09T03:29:05Z</dcterms:created>
  <dcterms:modified xsi:type="dcterms:W3CDTF">2025-09-09T03:33:15Z</dcterms:modified>
</cp:coreProperties>
</file>