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8880"/>
  </bookViews>
  <sheets>
    <sheet name="個人領據範例" sheetId="4" r:id="rId1"/>
    <sheet name="個人領據空白" sheetId="5" r:id="rId2"/>
  </sheets>
  <definedNames>
    <definedName name="_xlnm.Print_Area" localSheetId="1">個人領據空白!$A$1:$I$38</definedName>
    <definedName name="_xlnm.Print_Area" localSheetId="0">個人領據範例!$A$1:$I$37</definedName>
  </definedNames>
  <calcPr calcId="144525"/>
</workbook>
</file>

<file path=xl/calcChain.xml><?xml version="1.0" encoding="utf-8"?>
<calcChain xmlns="http://schemas.openxmlformats.org/spreadsheetml/2006/main">
  <c r="C13" i="5" l="1"/>
  <c r="H9" i="5" l="1"/>
  <c r="H8" i="5"/>
  <c r="B23" i="5" l="1"/>
  <c r="F23" i="5"/>
  <c r="B24" i="5"/>
  <c r="B25" i="5" l="1"/>
  <c r="C25" i="5" s="1"/>
  <c r="I23" i="5"/>
  <c r="C13" i="4"/>
  <c r="H9" i="4" l="1"/>
  <c r="H8" i="4"/>
  <c r="B23" i="4" l="1"/>
  <c r="F23" i="4"/>
  <c r="B24" i="4"/>
  <c r="I23" i="4" l="1"/>
  <c r="B25" i="4"/>
  <c r="C25" i="4" s="1"/>
</calcChain>
</file>

<file path=xl/sharedStrings.xml><?xml version="1.0" encoding="utf-8"?>
<sst xmlns="http://schemas.openxmlformats.org/spreadsheetml/2006/main" count="147" uniqueCount="81">
  <si>
    <t xml:space="preserve">             </t>
  </si>
  <si>
    <t>匯款帳號
(附存摺影本)</t>
    <phoneticPr fontId="2" type="noConversion"/>
  </si>
  <si>
    <t>郵局:</t>
    <phoneticPr fontId="2" type="noConversion"/>
  </si>
  <si>
    <t>銀行:</t>
    <phoneticPr fontId="2" type="noConversion"/>
  </si>
  <si>
    <t>農會:</t>
    <phoneticPr fontId="2" type="noConversion"/>
  </si>
  <si>
    <t xml:space="preserve">                                </t>
    <phoneticPr fontId="2" type="noConversion"/>
  </si>
  <si>
    <t xml:space="preserve">              </t>
    <phoneticPr fontId="2" type="noConversion"/>
  </si>
  <si>
    <t>□其他項目：</t>
    <phoneticPr fontId="2" type="noConversion"/>
  </si>
  <si>
    <t>（自填項目及標準並附相關證明文件）</t>
  </si>
  <si>
    <t>高鐵</t>
    <phoneticPr fontId="2" type="noConversion"/>
  </si>
  <si>
    <t>火車</t>
    <phoneticPr fontId="2" type="noConversion"/>
  </si>
  <si>
    <t>元</t>
    <phoneticPr fontId="2" type="noConversion"/>
  </si>
  <si>
    <t xml:space="preserve">客運 </t>
    <phoneticPr fontId="2" type="noConversion"/>
  </si>
  <si>
    <t>戶籍地址：</t>
    <phoneticPr fontId="2" type="noConversion"/>
  </si>
  <si>
    <t>聯絡電話：</t>
    <phoneticPr fontId="2" type="noConversion"/>
  </si>
  <si>
    <t>元＊</t>
    <phoneticPr fontId="2" type="noConversion"/>
  </si>
  <si>
    <t>內聘</t>
  </si>
  <si>
    <t>外聘</t>
    <phoneticPr fontId="2" type="noConversion"/>
  </si>
  <si>
    <t>=</t>
    <phoneticPr fontId="2" type="noConversion"/>
  </si>
  <si>
    <t>合計：</t>
    <phoneticPr fontId="2" type="noConversion"/>
  </si>
  <si>
    <t>分行</t>
    <phoneticPr fontId="2" type="noConversion"/>
  </si>
  <si>
    <t>分會</t>
    <phoneticPr fontId="2" type="noConversion"/>
  </si>
  <si>
    <t>銀行</t>
    <phoneticPr fontId="2" type="noConversion"/>
  </si>
  <si>
    <t>農會</t>
    <phoneticPr fontId="2" type="noConversion"/>
  </si>
  <si>
    <t>機票</t>
    <phoneticPr fontId="2" type="noConversion"/>
  </si>
  <si>
    <t>註：</t>
    <phoneticPr fontId="2" type="noConversion"/>
  </si>
  <si>
    <t>茲收到國立土庫高級商工職業學校支付下列款項：</t>
    <phoneticPr fontId="2" type="noConversion"/>
  </si>
  <si>
    <t>節</t>
    <phoneticPr fontId="2" type="noConversion"/>
  </si>
  <si>
    <t xml:space="preserve">□出席費/諮詢費：            </t>
    <phoneticPr fontId="2" type="noConversion"/>
  </si>
  <si>
    <t>元</t>
    <phoneticPr fontId="2" type="noConversion"/>
  </si>
  <si>
    <t>合計：</t>
    <phoneticPr fontId="2" type="noConversion"/>
  </si>
  <si>
    <t>機關負擔補充保費：</t>
    <phoneticPr fontId="2" type="noConversion"/>
  </si>
  <si>
    <t>四、活動地點：</t>
    <phoneticPr fontId="2" type="noConversion"/>
  </si>
  <si>
    <t>五、費用項目(請於適當項目ˇ)：</t>
    <phoneticPr fontId="2" type="noConversion"/>
  </si>
  <si>
    <t>身分證字號：</t>
    <phoneticPr fontId="2" type="noConversion"/>
  </si>
  <si>
    <t>(由當事人本於誠信原則核實報支)</t>
    <phoneticPr fontId="2" type="noConversion"/>
  </si>
  <si>
    <t>帳號：</t>
    <phoneticPr fontId="2" type="noConversion"/>
  </si>
  <si>
    <t>1.鐘點費報支依行政院訂頒「講座鐘點費支給表」辦理，授課時間每節為50分鐘，連續上課2節者為90分鐘。</t>
    <phoneticPr fontId="2" type="noConversion"/>
  </si>
  <si>
    <t>2.出席費報支依「中央政府各機關學校出席費及稿費支給要點」規定辦理。</t>
    <phoneticPr fontId="2" type="noConversion"/>
  </si>
  <si>
    <r>
      <rPr>
        <b/>
        <sz val="14"/>
        <color rgb="FF0000FF"/>
        <rFont val="新細明體"/>
        <family val="1"/>
        <charset val="136"/>
      </rPr>
      <t>■</t>
    </r>
    <r>
      <rPr>
        <b/>
        <sz val="14"/>
        <color rgb="FF0000FF"/>
        <rFont val="標楷體"/>
        <family val="4"/>
        <charset val="136"/>
      </rPr>
      <t>交通費：</t>
    </r>
    <phoneticPr fontId="2" type="noConversion"/>
  </si>
  <si>
    <r>
      <rPr>
        <b/>
        <sz val="14"/>
        <color rgb="FF0000FF"/>
        <rFont val="新細明體"/>
        <family val="1"/>
        <charset val="136"/>
      </rPr>
      <t>■</t>
    </r>
    <r>
      <rPr>
        <b/>
        <sz val="14"/>
        <color rgb="FF0000FF"/>
        <rFont val="標楷體"/>
        <family val="4"/>
        <charset val="136"/>
      </rPr>
      <t>講座鐘點費：</t>
    </r>
    <phoneticPr fontId="2" type="noConversion"/>
  </si>
  <si>
    <t>4.補充保費扣繳如有疑義，請先洽出納組釐清。</t>
    <phoneticPr fontId="2" type="noConversion"/>
  </si>
  <si>
    <t>元</t>
    <phoneticPr fontId="2" type="noConversion"/>
  </si>
  <si>
    <t>菸害防制探討</t>
    <phoneticPr fontId="2" type="noConversion"/>
  </si>
  <si>
    <t>土庫商工仁愛樓4樓綜合活動教室C</t>
    <phoneticPr fontId="2" type="noConversion"/>
  </si>
  <si>
    <t>三、授課日期及時間：</t>
    <phoneticPr fontId="2" type="noConversion"/>
  </si>
  <si>
    <t>領款人簽名：</t>
    <phoneticPr fontId="2" type="noConversion"/>
  </si>
  <si>
    <t>王小明</t>
    <phoneticPr fontId="2" type="noConversion"/>
  </si>
  <si>
    <t>A123456789</t>
    <phoneticPr fontId="2" type="noConversion"/>
  </si>
  <si>
    <t>0919-123456</t>
    <phoneticPr fontId="2" type="noConversion"/>
  </si>
  <si>
    <t>12345678912345</t>
    <phoneticPr fontId="2" type="noConversion"/>
  </si>
  <si>
    <t>70021</t>
    <phoneticPr fontId="2" type="noConversion"/>
  </si>
  <si>
    <r>
      <t>40306台中市西區民生路</t>
    </r>
    <r>
      <rPr>
        <b/>
        <sz val="14"/>
        <color rgb="FF0000FF"/>
        <rFont val="新細明體"/>
        <family val="1"/>
        <charset val="136"/>
      </rPr>
      <t>○○</t>
    </r>
    <r>
      <rPr>
        <b/>
        <sz val="14"/>
        <color rgb="FF0000FF"/>
        <rFont val="標楷體"/>
        <family val="4"/>
        <charset val="136"/>
      </rPr>
      <t>號</t>
    </r>
    <phoneticPr fontId="2" type="noConversion"/>
  </si>
  <si>
    <t>國立臺中○○大學</t>
    <phoneticPr fontId="2" type="noConversion"/>
  </si>
  <si>
    <r>
      <t>起迄地點：</t>
    </r>
    <r>
      <rPr>
        <b/>
        <sz val="14"/>
        <color rgb="FF0000FF"/>
        <rFont val="標楷體"/>
        <family val="4"/>
        <charset val="136"/>
      </rPr>
      <t>國立臺中○○大學至土庫商工往返</t>
    </r>
    <phoneticPr fontId="2" type="noConversion"/>
  </si>
  <si>
    <r>
      <rPr>
        <b/>
        <sz val="14"/>
        <rFont val="標楷體"/>
        <family val="4"/>
        <charset val="136"/>
      </rPr>
      <t>一、計畫(活動)名稱：</t>
    </r>
    <r>
      <rPr>
        <b/>
        <u/>
        <sz val="14"/>
        <rFont val="標楷體"/>
        <family val="4"/>
        <charset val="136"/>
      </rPr>
      <t xml:space="preserve">                        </t>
    </r>
    <phoneticPr fontId="2" type="noConversion"/>
  </si>
  <si>
    <r>
      <rPr>
        <b/>
        <sz val="14"/>
        <rFont val="標楷體"/>
        <family val="4"/>
        <charset val="136"/>
      </rPr>
      <t>二、課程名稱：</t>
    </r>
    <r>
      <rPr>
        <b/>
        <u/>
        <sz val="14"/>
        <rFont val="標楷體"/>
        <family val="4"/>
        <charset val="136"/>
      </rPr>
      <t xml:space="preserve">                              </t>
    </r>
    <phoneticPr fontId="2" type="noConversion"/>
  </si>
  <si>
    <r>
      <t>領          據</t>
    </r>
    <r>
      <rPr>
        <b/>
        <sz val="22"/>
        <color rgb="FF0000FF"/>
        <rFont val="標楷體"/>
        <family val="4"/>
        <charset val="136"/>
      </rPr>
      <t>(範例)</t>
    </r>
    <phoneticPr fontId="2" type="noConversion"/>
  </si>
  <si>
    <t>5.本表僅考量一般情況，請依實際需要自行增修，表件送出前請檢視內容是否完整正確。</t>
    <phoneticPr fontId="2" type="noConversion"/>
  </si>
  <si>
    <t>○年○月○日○時○分至○時○分</t>
    <phoneticPr fontId="2" type="noConversion"/>
  </si>
  <si>
    <r>
      <rPr>
        <b/>
        <sz val="14"/>
        <color rgb="FF0000FF"/>
        <rFont val="新細明體"/>
        <family val="1"/>
        <charset val="136"/>
      </rPr>
      <t>□</t>
    </r>
    <r>
      <rPr>
        <b/>
        <sz val="14"/>
        <color rgb="FF0000FF"/>
        <rFont val="標楷體"/>
        <family val="4"/>
        <charset val="136"/>
      </rPr>
      <t>講座鐘點費：</t>
    </r>
    <phoneticPr fontId="2" type="noConversion"/>
  </si>
  <si>
    <r>
      <rPr>
        <b/>
        <sz val="14"/>
        <color rgb="FF0000FF"/>
        <rFont val="新細明體"/>
        <family val="1"/>
        <charset val="136"/>
      </rPr>
      <t>□</t>
    </r>
    <r>
      <rPr>
        <b/>
        <sz val="14"/>
        <color rgb="FF0000FF"/>
        <rFont val="標楷體"/>
        <family val="4"/>
        <charset val="136"/>
      </rPr>
      <t>交通費：</t>
    </r>
    <phoneticPr fontId="2" type="noConversion"/>
  </si>
  <si>
    <r>
      <t>起迄地點：</t>
    </r>
    <r>
      <rPr>
        <b/>
        <sz val="14"/>
        <color rgb="FF0000FF"/>
        <rFont val="標楷體"/>
        <family val="4"/>
        <charset val="136"/>
      </rPr>
      <t>○○至○○往返</t>
    </r>
    <phoneticPr fontId="2" type="noConversion"/>
  </si>
  <si>
    <t>中華民國○年○月○日</t>
    <phoneticPr fontId="2" type="noConversion"/>
  </si>
  <si>
    <r>
      <t>【(</t>
    </r>
    <r>
      <rPr>
        <b/>
        <u/>
        <sz val="14"/>
        <rFont val="標楷體"/>
        <family val="4"/>
        <charset val="136"/>
      </rPr>
      <t>鐘點費或出席費或諮詢費＊費率</t>
    </r>
    <r>
      <rPr>
        <b/>
        <sz val="14"/>
        <rFont val="標楷體"/>
        <family val="4"/>
        <charset val="136"/>
      </rPr>
      <t>)，</t>
    </r>
    <r>
      <rPr>
        <b/>
        <sz val="14"/>
        <color rgb="FF0000FF"/>
        <rFont val="標楷體"/>
        <family val="4"/>
        <charset val="136"/>
      </rPr>
      <t>110年1月1日起費率2.11%</t>
    </r>
    <r>
      <rPr>
        <b/>
        <sz val="14"/>
        <rFont val="新細明體"/>
        <family val="1"/>
        <charset val="136"/>
      </rPr>
      <t>】</t>
    </r>
    <phoneticPr fontId="2" type="noConversion"/>
  </si>
  <si>
    <t>111年01月01日09時00分至09時50分</t>
    <phoneticPr fontId="2" type="noConversion"/>
  </si>
  <si>
    <r>
      <t>111年度健康促進學校補助經費(計劃編號：111EA</t>
    </r>
    <r>
      <rPr>
        <b/>
        <u/>
        <sz val="14"/>
        <color rgb="FF0000FF"/>
        <rFont val="新細明體"/>
        <family val="1"/>
        <charset val="136"/>
      </rPr>
      <t>○○</t>
    </r>
    <r>
      <rPr>
        <b/>
        <u/>
        <sz val="14"/>
        <color rgb="FF0000FF"/>
        <rFont val="標楷體"/>
        <family val="4"/>
        <charset val="136"/>
      </rPr>
      <t xml:space="preserve"> )</t>
    </r>
    <phoneticPr fontId="2" type="noConversion"/>
  </si>
  <si>
    <t>中華民國111年01月01日</t>
    <phoneticPr fontId="2" type="noConversion"/>
  </si>
  <si>
    <t>實領金額：</t>
    <phoneticPr fontId="2" type="noConversion"/>
  </si>
  <si>
    <t>個人補充保費：</t>
    <phoneticPr fontId="2" type="noConversion"/>
  </si>
  <si>
    <t>應領金額：</t>
    <phoneticPr fontId="2" type="noConversion"/>
  </si>
  <si>
    <t>四、活動地點：</t>
    <phoneticPr fontId="2" type="noConversion"/>
  </si>
  <si>
    <t>三、活動日期及時間：</t>
    <phoneticPr fontId="2" type="noConversion"/>
  </si>
  <si>
    <t>服務單位及職稱：</t>
  </si>
  <si>
    <t>服務單位及職稱：</t>
    <phoneticPr fontId="2" type="noConversion"/>
  </si>
  <si>
    <t>校長</t>
    <phoneticPr fontId="2" type="noConversion"/>
  </si>
  <si>
    <t>領          據</t>
    <phoneticPr fontId="2" type="noConversion"/>
  </si>
  <si>
    <r>
      <rPr>
        <b/>
        <sz val="14"/>
        <color rgb="FFFF0000"/>
        <rFont val="標楷體"/>
        <family val="4"/>
        <charset val="136"/>
      </rPr>
      <t>一、計畫代碼或名稱：</t>
    </r>
    <r>
      <rPr>
        <b/>
        <u/>
        <sz val="14"/>
        <color rgb="FFFF0000"/>
        <rFont val="標楷體"/>
        <family val="4"/>
        <charset val="136"/>
      </rPr>
      <t xml:space="preserve">                        </t>
    </r>
    <phoneticPr fontId="2" type="noConversion"/>
  </si>
  <si>
    <r>
      <rPr>
        <b/>
        <sz val="14"/>
        <color rgb="FFFF0000"/>
        <rFont val="標楷體"/>
        <family val="4"/>
        <charset val="136"/>
      </rPr>
      <t>二、課程或活動名稱：</t>
    </r>
    <r>
      <rPr>
        <b/>
        <u/>
        <sz val="14"/>
        <color rgb="FFFF0000"/>
        <rFont val="標楷體"/>
        <family val="4"/>
        <charset val="136"/>
      </rPr>
      <t xml:space="preserve">                              </t>
    </r>
    <phoneticPr fontId="2" type="noConversion"/>
  </si>
  <si>
    <r>
      <t>3.兼職薪資所得(例如講座鐘點費、出席費)單次給付未達基本工資(</t>
    </r>
    <r>
      <rPr>
        <u/>
        <sz val="12"/>
        <color rgb="FFFF0000"/>
        <rFont val="標楷體"/>
        <family val="4"/>
        <charset val="136"/>
      </rPr>
      <t>112年1月1日起基本工資26,400元</t>
    </r>
    <r>
      <rPr>
        <sz val="12"/>
        <rFont val="標楷體"/>
        <family val="4"/>
        <charset val="136"/>
      </rPr>
      <t>)，利息
  所得、股利所得、租金收入及執行業務收入單次給付未達20,000元者，無需扣取個人負擔補充保險費。</t>
    </r>
    <phoneticPr fontId="2" type="noConversion"/>
  </si>
  <si>
    <r>
      <t>3.兼職薪資所得(例如講座鐘點費、出席費)單次給付未達基本工資(</t>
    </r>
    <r>
      <rPr>
        <u/>
        <sz val="12"/>
        <color rgb="FFFF0000"/>
        <rFont val="標楷體"/>
        <family val="4"/>
        <charset val="136"/>
      </rPr>
      <t>112年1月1日起基本工資26,400元</t>
    </r>
    <r>
      <rPr>
        <sz val="12"/>
        <rFont val="標楷體"/>
        <family val="4"/>
        <charset val="136"/>
      </rPr>
      <t>)，利息
  所得、股利所得、租金收入及執行業務收入單次給付未達20,000元者，無需扣取個人負擔補充保險費。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</si>
</sst>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[DBNum2]&quot;新&quot;&quot;臺&quot;&quot;幣&quot;[$-404]General&quot;元&quot;&quot;整&quot;"/>
    <numFmt numFmtId="177" formatCode="_-* #,##0_-;\-* #,##0_-;_-* &quot;-&quot;??_-;_-@_-"/>
    <numFmt numFmtId="178" formatCode="#,##0_);[Red]\(#,##0\)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22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sz val="14"/>
      <color rgb="FF0000FF"/>
      <name val="新細明體"/>
      <family val="1"/>
      <charset val="136"/>
    </font>
    <font>
      <b/>
      <sz val="14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22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b/>
      <u/>
      <sz val="14"/>
      <color rgb="FF0000FF"/>
      <name val="新細明體"/>
      <family val="1"/>
      <charset val="136"/>
    </font>
    <font>
      <u/>
      <sz val="12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u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177" fontId="4" fillId="0" borderId="0" xfId="1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8" fontId="7" fillId="0" borderId="0" xfId="1" applyNumberFormat="1" applyFont="1">
      <alignment vertical="center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Fill="1">
      <alignment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>
      <alignment vertical="center"/>
    </xf>
    <xf numFmtId="177" fontId="7" fillId="0" borderId="0" xfId="1" applyNumberFormat="1" applyFo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177" fontId="7" fillId="0" borderId="7" xfId="1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>
      <alignment vertical="center"/>
    </xf>
    <xf numFmtId="49" fontId="4" fillId="0" borderId="7" xfId="0" applyNumberFormat="1" applyFont="1" applyBorder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177" fontId="4" fillId="0" borderId="0" xfId="1" applyNumberFormat="1" applyFont="1" applyFill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178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34" zoomScaleNormal="100" zoomScaleSheetLayoutView="100" workbookViewId="0">
      <selection activeCell="M41" sqref="M41"/>
    </sheetView>
  </sheetViews>
  <sheetFormatPr defaultColWidth="8.875" defaultRowHeight="20.100000000000001" customHeight="1" x14ac:dyDescent="0.25"/>
  <cols>
    <col min="1" max="1" width="28" style="3" customWidth="1"/>
    <col min="2" max="2" width="12.625" style="6" customWidth="1"/>
    <col min="3" max="3" width="9.75" style="6" customWidth="1"/>
    <col min="4" max="5" width="7.625" style="6" customWidth="1"/>
    <col min="6" max="6" width="10.625" style="6" customWidth="1"/>
    <col min="7" max="7" width="2.625" style="6" customWidth="1"/>
    <col min="8" max="8" width="14.625" style="6" customWidth="1"/>
    <col min="9" max="9" width="25.625" style="6" customWidth="1"/>
    <col min="10" max="16384" width="8.875" style="6"/>
  </cols>
  <sheetData>
    <row r="1" spans="1:9" ht="30" customHeight="1" x14ac:dyDescent="0.25">
      <c r="A1" s="64" t="s">
        <v>57</v>
      </c>
      <c r="B1" s="64"/>
      <c r="C1" s="64"/>
      <c r="D1" s="64"/>
      <c r="E1" s="64"/>
      <c r="F1" s="64"/>
      <c r="G1" s="64"/>
      <c r="H1" s="64"/>
      <c r="I1" s="64"/>
    </row>
    <row r="2" spans="1:9" ht="20.100000000000001" customHeight="1" x14ac:dyDescent="0.25">
      <c r="A2" s="3" t="s">
        <v>26</v>
      </c>
    </row>
    <row r="3" spans="1:9" s="11" customFormat="1" ht="20.100000000000001" customHeight="1" x14ac:dyDescent="0.25">
      <c r="A3" s="47" t="s">
        <v>55</v>
      </c>
      <c r="B3" s="50" t="s">
        <v>66</v>
      </c>
      <c r="C3" s="49"/>
      <c r="D3" s="49"/>
      <c r="E3" s="49"/>
      <c r="F3" s="49"/>
      <c r="G3" s="49"/>
      <c r="H3" s="49"/>
      <c r="I3" s="49"/>
    </row>
    <row r="4" spans="1:9" ht="20.100000000000001" customHeight="1" x14ac:dyDescent="0.25">
      <c r="A4" s="47" t="s">
        <v>56</v>
      </c>
      <c r="B4" s="50" t="s">
        <v>43</v>
      </c>
      <c r="C4" s="22"/>
      <c r="D4" s="22"/>
      <c r="E4" s="22"/>
      <c r="F4" s="22"/>
      <c r="G4" s="22"/>
      <c r="H4" s="22"/>
      <c r="I4" s="22"/>
    </row>
    <row r="5" spans="1:9" s="11" customFormat="1" ht="20.100000000000001" customHeight="1" x14ac:dyDescent="0.25">
      <c r="A5" s="3" t="s">
        <v>45</v>
      </c>
      <c r="B5" s="50" t="s">
        <v>65</v>
      </c>
      <c r="C5" s="50"/>
      <c r="D5" s="50"/>
      <c r="E5" s="50"/>
      <c r="F5" s="50"/>
    </row>
    <row r="6" spans="1:9" ht="20.100000000000001" customHeight="1" x14ac:dyDescent="0.25">
      <c r="A6" s="3" t="s">
        <v>32</v>
      </c>
      <c r="B6" s="50" t="s">
        <v>44</v>
      </c>
      <c r="C6" s="22"/>
      <c r="D6" s="22"/>
      <c r="E6" s="22"/>
      <c r="F6" s="22"/>
    </row>
    <row r="7" spans="1:9" ht="20.100000000000001" customHeight="1" x14ac:dyDescent="0.25">
      <c r="A7" s="3" t="s">
        <v>33</v>
      </c>
    </row>
    <row r="8" spans="1:9" s="11" customFormat="1" ht="20.100000000000001" customHeight="1" x14ac:dyDescent="0.25">
      <c r="A8" s="12" t="s">
        <v>40</v>
      </c>
      <c r="B8" s="6" t="s">
        <v>16</v>
      </c>
      <c r="C8" s="13"/>
      <c r="D8" s="6" t="s">
        <v>15</v>
      </c>
      <c r="E8" s="14"/>
      <c r="F8" s="6" t="s">
        <v>27</v>
      </c>
      <c r="G8" s="6" t="s">
        <v>18</v>
      </c>
      <c r="H8" s="23">
        <f>C8*E8</f>
        <v>0</v>
      </c>
      <c r="I8" s="6" t="s">
        <v>42</v>
      </c>
    </row>
    <row r="9" spans="1:9" s="11" customFormat="1" ht="20.100000000000001" customHeight="1" x14ac:dyDescent="0.25">
      <c r="A9" s="12"/>
      <c r="B9" s="6" t="s">
        <v>17</v>
      </c>
      <c r="C9" s="13">
        <v>2000</v>
      </c>
      <c r="D9" s="6" t="s">
        <v>15</v>
      </c>
      <c r="E9" s="14">
        <v>13</v>
      </c>
      <c r="F9" s="6" t="s">
        <v>27</v>
      </c>
      <c r="G9" s="6" t="s">
        <v>18</v>
      </c>
      <c r="H9" s="23">
        <f>C9*E9</f>
        <v>26000</v>
      </c>
      <c r="I9" s="6" t="s">
        <v>42</v>
      </c>
    </row>
    <row r="10" spans="1:9" s="11" customFormat="1" ht="20.100000000000001" customHeight="1" x14ac:dyDescent="0.25">
      <c r="A10" s="15"/>
      <c r="B10" s="6"/>
      <c r="C10" s="6"/>
      <c r="D10" s="6"/>
      <c r="E10" s="6"/>
      <c r="F10" s="6"/>
      <c r="G10" s="6"/>
      <c r="H10" s="6"/>
      <c r="I10" s="6"/>
    </row>
    <row r="11" spans="1:9" s="11" customFormat="1" ht="20.100000000000001" customHeight="1" x14ac:dyDescent="0.25">
      <c r="A11" s="12" t="s">
        <v>28</v>
      </c>
      <c r="B11" s="24"/>
      <c r="C11" s="6" t="s">
        <v>29</v>
      </c>
      <c r="D11" s="6"/>
      <c r="E11" s="6"/>
      <c r="F11" s="6"/>
      <c r="G11" s="6"/>
      <c r="H11" s="6"/>
      <c r="I11" s="6"/>
    </row>
    <row r="12" spans="1:9" s="11" customFormat="1" ht="20.100000000000001" customHeight="1" x14ac:dyDescent="0.25">
      <c r="A12" s="12"/>
      <c r="B12" s="6"/>
      <c r="C12" s="6"/>
      <c r="D12" s="6"/>
      <c r="E12" s="6"/>
      <c r="F12" s="6"/>
      <c r="G12" s="6"/>
      <c r="H12" s="6"/>
      <c r="I12" s="6"/>
    </row>
    <row r="13" spans="1:9" s="11" customFormat="1" ht="20.100000000000001" customHeight="1" x14ac:dyDescent="0.25">
      <c r="A13" s="12" t="s">
        <v>39</v>
      </c>
      <c r="B13" s="6" t="s">
        <v>30</v>
      </c>
      <c r="C13" s="16">
        <f>SUM(C15:C18)</f>
        <v>320</v>
      </c>
      <c r="D13" s="6" t="s">
        <v>11</v>
      </c>
      <c r="E13" s="6"/>
      <c r="F13" s="6" t="s">
        <v>35</v>
      </c>
      <c r="G13" s="6"/>
      <c r="H13" s="6"/>
      <c r="I13" s="6"/>
    </row>
    <row r="14" spans="1:9" s="11" customFormat="1" ht="20.100000000000001" customHeight="1" x14ac:dyDescent="0.25">
      <c r="A14" s="12" t="s">
        <v>6</v>
      </c>
      <c r="B14" s="6" t="s">
        <v>54</v>
      </c>
      <c r="D14" s="6"/>
      <c r="E14" s="6"/>
      <c r="F14" s="6"/>
      <c r="G14" s="6"/>
      <c r="H14" s="6"/>
      <c r="I14" s="6"/>
    </row>
    <row r="15" spans="1:9" s="11" customFormat="1" ht="20.100000000000001" customHeight="1" x14ac:dyDescent="0.25">
      <c r="A15" s="12"/>
      <c r="B15" s="6" t="s">
        <v>9</v>
      </c>
      <c r="C15" s="14"/>
      <c r="D15" s="6" t="s">
        <v>11</v>
      </c>
      <c r="E15" s="6"/>
      <c r="F15" s="6"/>
      <c r="G15" s="6"/>
      <c r="H15" s="6"/>
      <c r="I15" s="6"/>
    </row>
    <row r="16" spans="1:9" s="11" customFormat="1" ht="20.100000000000001" customHeight="1" x14ac:dyDescent="0.25">
      <c r="A16" s="12"/>
      <c r="B16" s="6" t="s">
        <v>24</v>
      </c>
      <c r="C16" s="14"/>
      <c r="D16" s="6" t="s">
        <v>11</v>
      </c>
      <c r="E16" s="6"/>
      <c r="F16" s="6"/>
      <c r="G16" s="6"/>
      <c r="H16" s="6"/>
      <c r="I16" s="6"/>
    </row>
    <row r="17" spans="1:9" s="11" customFormat="1" ht="20.100000000000001" customHeight="1" x14ac:dyDescent="0.25">
      <c r="A17" s="12"/>
      <c r="B17" s="6" t="s">
        <v>10</v>
      </c>
      <c r="C17" s="14"/>
      <c r="D17" s="6" t="s">
        <v>11</v>
      </c>
      <c r="E17" s="6"/>
      <c r="F17" s="6"/>
      <c r="G17" s="6"/>
      <c r="H17" s="6"/>
      <c r="I17" s="6"/>
    </row>
    <row r="18" spans="1:9" s="11" customFormat="1" ht="20.100000000000001" customHeight="1" x14ac:dyDescent="0.25">
      <c r="A18" s="12" t="s">
        <v>5</v>
      </c>
      <c r="B18" s="6" t="s">
        <v>12</v>
      </c>
      <c r="C18" s="14">
        <v>320</v>
      </c>
      <c r="D18" s="6" t="s">
        <v>11</v>
      </c>
      <c r="E18" s="6"/>
      <c r="F18" s="6"/>
      <c r="G18" s="6"/>
      <c r="H18" s="6"/>
      <c r="I18" s="6"/>
    </row>
    <row r="19" spans="1:9" s="11" customFormat="1" ht="20.100000000000001" customHeight="1" x14ac:dyDescent="0.25">
      <c r="A19" s="12" t="s">
        <v>0</v>
      </c>
      <c r="B19" s="6"/>
      <c r="C19" s="6"/>
      <c r="D19" s="6"/>
      <c r="E19" s="6"/>
      <c r="F19" s="6"/>
      <c r="G19" s="6"/>
      <c r="H19" s="6"/>
      <c r="I19" s="6"/>
    </row>
    <row r="20" spans="1:9" ht="20.100000000000001" customHeight="1" x14ac:dyDescent="0.25">
      <c r="A20" s="3" t="s">
        <v>7</v>
      </c>
    </row>
    <row r="21" spans="1:9" ht="20.100000000000001" customHeight="1" x14ac:dyDescent="0.25">
      <c r="B21" s="6" t="s">
        <v>8</v>
      </c>
    </row>
    <row r="23" spans="1:9" s="11" customFormat="1" ht="20.100000000000001" customHeight="1" x14ac:dyDescent="0.25">
      <c r="A23" s="3" t="s">
        <v>70</v>
      </c>
      <c r="B23" s="48">
        <f>H8+H9+B11+C13</f>
        <v>26320</v>
      </c>
      <c r="D23" s="17"/>
      <c r="E23" s="57" t="s">
        <v>69</v>
      </c>
      <c r="F23" s="56">
        <f>ROUND(IF(SUM(H8,H9,B11)&lt;25250,0,SUM(H8,H9,B11)*0.0211),0)</f>
        <v>549</v>
      </c>
      <c r="G23" s="17"/>
      <c r="H23" s="3" t="s">
        <v>68</v>
      </c>
      <c r="I23" s="55">
        <f>B23-F23</f>
        <v>25771</v>
      </c>
    </row>
    <row r="24" spans="1:9" s="11" customFormat="1" ht="20.100000000000001" customHeight="1" x14ac:dyDescent="0.25">
      <c r="A24" s="3" t="s">
        <v>31</v>
      </c>
      <c r="B24" s="48">
        <f>ROUND((H8+H9+B11)*2.11%,0)</f>
        <v>549</v>
      </c>
      <c r="C24" s="5" t="s">
        <v>64</v>
      </c>
      <c r="D24" s="6"/>
      <c r="E24" s="5"/>
      <c r="F24" s="5"/>
      <c r="G24" s="6"/>
      <c r="H24" s="6"/>
      <c r="I24" s="6"/>
    </row>
    <row r="25" spans="1:9" s="11" customFormat="1" ht="20.100000000000001" customHeight="1" x14ac:dyDescent="0.25">
      <c r="A25" s="3" t="s">
        <v>19</v>
      </c>
      <c r="B25" s="48">
        <f>B23+B24</f>
        <v>26869</v>
      </c>
      <c r="C25" s="65">
        <f>B25</f>
        <v>26869</v>
      </c>
      <c r="D25" s="65"/>
      <c r="E25" s="65"/>
      <c r="F25" s="65"/>
      <c r="G25" s="65"/>
      <c r="H25" s="65"/>
      <c r="I25" s="65"/>
    </row>
    <row r="26" spans="1:9" s="11" customFormat="1" ht="20.100000000000001" customHeight="1" x14ac:dyDescent="0.25">
      <c r="A26" s="12"/>
      <c r="B26" s="19"/>
      <c r="C26" s="19"/>
      <c r="D26" s="18"/>
      <c r="E26" s="18"/>
      <c r="F26" s="18"/>
    </row>
    <row r="27" spans="1:9" ht="20.100000000000001" customHeight="1" x14ac:dyDescent="0.25">
      <c r="A27" s="25" t="s">
        <v>46</v>
      </c>
      <c r="B27" s="26" t="s">
        <v>47</v>
      </c>
      <c r="C27" s="4"/>
      <c r="D27" s="5"/>
      <c r="E27" s="5"/>
      <c r="F27" s="5"/>
    </row>
    <row r="28" spans="1:9" ht="20.100000000000001" customHeight="1" x14ac:dyDescent="0.25">
      <c r="A28" s="20"/>
    </row>
    <row r="29" spans="1:9" ht="33" customHeight="1" x14ac:dyDescent="0.25">
      <c r="A29" s="68" t="s">
        <v>67</v>
      </c>
      <c r="B29" s="68"/>
      <c r="C29" s="68"/>
      <c r="D29" s="68"/>
      <c r="E29" s="68"/>
      <c r="F29" s="68"/>
      <c r="G29" s="68"/>
      <c r="H29" s="68"/>
      <c r="I29" s="68"/>
    </row>
    <row r="30" spans="1:9" ht="33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30" customHeight="1" x14ac:dyDescent="0.25">
      <c r="A31" s="27" t="s">
        <v>73</v>
      </c>
      <c r="B31" s="28" t="s">
        <v>53</v>
      </c>
      <c r="C31" s="29"/>
      <c r="D31" s="29"/>
      <c r="E31" s="28" t="s">
        <v>75</v>
      </c>
      <c r="F31" s="29"/>
      <c r="G31" s="30"/>
      <c r="H31" s="31" t="s">
        <v>34</v>
      </c>
      <c r="I31" s="32" t="s">
        <v>48</v>
      </c>
    </row>
    <row r="32" spans="1:9" s="22" customFormat="1" ht="30" customHeight="1" x14ac:dyDescent="0.25">
      <c r="A32" s="33" t="s">
        <v>13</v>
      </c>
      <c r="B32" s="69" t="s">
        <v>52</v>
      </c>
      <c r="C32" s="69"/>
      <c r="D32" s="69"/>
      <c r="E32" s="69"/>
      <c r="F32" s="69"/>
      <c r="G32" s="69"/>
      <c r="H32" s="69"/>
      <c r="I32" s="70"/>
    </row>
    <row r="33" spans="1:9" s="22" customFormat="1" ht="30" customHeight="1" x14ac:dyDescent="0.25">
      <c r="A33" s="33" t="s">
        <v>14</v>
      </c>
      <c r="B33" s="44" t="s">
        <v>49</v>
      </c>
      <c r="C33" s="34"/>
      <c r="D33" s="34"/>
      <c r="E33" s="34"/>
      <c r="F33" s="34"/>
      <c r="G33" s="34"/>
      <c r="H33" s="34"/>
      <c r="I33" s="35"/>
    </row>
    <row r="34" spans="1:9" s="22" customFormat="1" ht="30" customHeight="1" x14ac:dyDescent="0.25">
      <c r="A34" s="71" t="s">
        <v>1</v>
      </c>
      <c r="B34" s="36" t="s">
        <v>2</v>
      </c>
      <c r="C34" s="45" t="s">
        <v>51</v>
      </c>
      <c r="D34" s="36"/>
      <c r="E34" s="36"/>
      <c r="F34" s="36"/>
      <c r="G34" s="34"/>
      <c r="H34" s="36" t="s">
        <v>36</v>
      </c>
      <c r="I34" s="46" t="s">
        <v>50</v>
      </c>
    </row>
    <row r="35" spans="1:9" s="22" customFormat="1" ht="30" customHeight="1" x14ac:dyDescent="0.25">
      <c r="A35" s="71"/>
      <c r="B35" s="37" t="s">
        <v>3</v>
      </c>
      <c r="C35" s="37"/>
      <c r="D35" s="37" t="s">
        <v>22</v>
      </c>
      <c r="E35" s="37"/>
      <c r="F35" s="37" t="s">
        <v>20</v>
      </c>
      <c r="G35" s="34"/>
      <c r="H35" s="36" t="s">
        <v>36</v>
      </c>
      <c r="I35" s="38"/>
    </row>
    <row r="36" spans="1:9" s="22" customFormat="1" ht="30" customHeight="1" x14ac:dyDescent="0.25">
      <c r="A36" s="72"/>
      <c r="B36" s="39" t="s">
        <v>4</v>
      </c>
      <c r="C36" s="39"/>
      <c r="D36" s="40" t="s">
        <v>23</v>
      </c>
      <c r="E36" s="40"/>
      <c r="F36" s="40" t="s">
        <v>21</v>
      </c>
      <c r="G36" s="41"/>
      <c r="H36" s="42" t="s">
        <v>36</v>
      </c>
      <c r="I36" s="43"/>
    </row>
    <row r="37" spans="1:9" s="22" customFormat="1" ht="30" customHeight="1" x14ac:dyDescent="0.25">
      <c r="A37" s="34"/>
      <c r="B37" s="51"/>
      <c r="C37" s="51"/>
      <c r="D37" s="37"/>
      <c r="E37" s="37"/>
      <c r="F37" s="37"/>
      <c r="G37" s="34"/>
      <c r="H37" s="36"/>
      <c r="I37" s="51"/>
    </row>
    <row r="38" spans="1:9" s="22" customFormat="1" ht="30" customHeight="1" x14ac:dyDescent="0.25">
      <c r="A38" s="34"/>
      <c r="B38" s="51"/>
      <c r="C38" s="51"/>
      <c r="D38" s="37"/>
      <c r="E38" s="37"/>
      <c r="F38" s="37"/>
      <c r="G38" s="34"/>
      <c r="H38" s="36"/>
      <c r="I38" s="51"/>
    </row>
    <row r="39" spans="1:9" s="9" customFormat="1" ht="20.100000000000001" customHeight="1" x14ac:dyDescent="0.25">
      <c r="A39" s="7" t="s">
        <v>25</v>
      </c>
      <c r="B39" s="8"/>
      <c r="C39" s="8"/>
      <c r="D39" s="8"/>
      <c r="E39" s="8"/>
      <c r="F39" s="8"/>
      <c r="G39" s="8"/>
      <c r="H39" s="8"/>
      <c r="I39" s="8"/>
    </row>
    <row r="40" spans="1:9" s="9" customFormat="1" ht="20.100000000000001" customHeight="1" x14ac:dyDescent="0.25">
      <c r="A40" s="67" t="s">
        <v>37</v>
      </c>
      <c r="B40" s="67"/>
      <c r="C40" s="67"/>
      <c r="D40" s="67"/>
      <c r="E40" s="67"/>
      <c r="F40" s="67"/>
      <c r="G40" s="67"/>
      <c r="H40" s="67"/>
      <c r="I40" s="67"/>
    </row>
    <row r="41" spans="1:9" s="9" customFormat="1" ht="20.100000000000001" customHeight="1" x14ac:dyDescent="0.25">
      <c r="A41" s="67" t="s">
        <v>38</v>
      </c>
      <c r="B41" s="67"/>
      <c r="C41" s="67"/>
      <c r="D41" s="67"/>
      <c r="E41" s="67"/>
      <c r="F41" s="67"/>
      <c r="G41" s="67"/>
      <c r="H41" s="67"/>
      <c r="I41" s="67"/>
    </row>
    <row r="42" spans="1:9" s="9" customFormat="1" ht="39.950000000000003" customHeight="1" x14ac:dyDescent="0.25">
      <c r="A42" s="66" t="s">
        <v>80</v>
      </c>
      <c r="B42" s="66"/>
      <c r="C42" s="66"/>
      <c r="D42" s="66"/>
      <c r="E42" s="66"/>
      <c r="F42" s="66"/>
      <c r="G42" s="66"/>
      <c r="H42" s="66"/>
      <c r="I42" s="66"/>
    </row>
    <row r="43" spans="1:9" s="9" customFormat="1" ht="20.100000000000001" customHeight="1" x14ac:dyDescent="0.25">
      <c r="A43" s="10" t="s">
        <v>41</v>
      </c>
    </row>
    <row r="44" spans="1:9" s="9" customFormat="1" ht="20.100000000000001" customHeight="1" x14ac:dyDescent="0.25">
      <c r="A44" s="10" t="s">
        <v>58</v>
      </c>
    </row>
    <row r="45" spans="1:9" s="2" customFormat="1" ht="20.100000000000001" customHeight="1" x14ac:dyDescent="0.25">
      <c r="A45" s="1"/>
    </row>
  </sheetData>
  <mergeCells count="8">
    <mergeCell ref="A1:I1"/>
    <mergeCell ref="C25:I25"/>
    <mergeCell ref="A42:I42"/>
    <mergeCell ref="A41:I41"/>
    <mergeCell ref="A40:I40"/>
    <mergeCell ref="A29:I29"/>
    <mergeCell ref="B32:I32"/>
    <mergeCell ref="A34:A36"/>
  </mergeCells>
  <phoneticPr fontId="2" type="noConversion"/>
  <dataValidations count="2">
    <dataValidation allowBlank="1" showInputMessage="1" showErrorMessage="1" prompt="金額1萬元以下可由承辦人代墊，免填匯款資料" sqref="I34 B34:H35 D36:H37 D38:H38"/>
    <dataValidation allowBlank="1" showInputMessage="1" showErrorMessage="1" promptTitle="注意" prompt="本儲格設有公式" sqref="H8:H9 C13 B23:B24 B25:I2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M9" sqref="M9"/>
    </sheetView>
  </sheetViews>
  <sheetFormatPr defaultColWidth="8.875" defaultRowHeight="19.5" x14ac:dyDescent="0.25"/>
  <cols>
    <col min="1" max="1" width="30.625" style="3" customWidth="1"/>
    <col min="2" max="2" width="12.625" style="6" customWidth="1"/>
    <col min="3" max="3" width="9.75" style="6" customWidth="1"/>
    <col min="4" max="5" width="7.625" style="6" customWidth="1"/>
    <col min="6" max="6" width="10.625" style="6" customWidth="1"/>
    <col min="7" max="7" width="2.625" style="6" customWidth="1"/>
    <col min="8" max="8" width="14.625" style="6" customWidth="1"/>
    <col min="9" max="9" width="25.625" style="6" customWidth="1"/>
    <col min="10" max="16384" width="8.875" style="6"/>
  </cols>
  <sheetData>
    <row r="1" spans="1:9" ht="30" customHeight="1" x14ac:dyDescent="0.25">
      <c r="A1" s="64" t="s">
        <v>76</v>
      </c>
      <c r="B1" s="64"/>
      <c r="C1" s="64"/>
      <c r="D1" s="64"/>
      <c r="E1" s="64"/>
      <c r="F1" s="64"/>
      <c r="G1" s="64"/>
      <c r="H1" s="64"/>
      <c r="I1" s="64"/>
    </row>
    <row r="2" spans="1:9" ht="20.100000000000001" customHeight="1" x14ac:dyDescent="0.25">
      <c r="A2" s="3" t="s">
        <v>26</v>
      </c>
    </row>
    <row r="3" spans="1:9" s="11" customFormat="1" ht="20.100000000000001" customHeight="1" x14ac:dyDescent="0.25">
      <c r="A3" s="58" t="s">
        <v>77</v>
      </c>
      <c r="B3" s="73"/>
      <c r="C3" s="73"/>
      <c r="D3" s="73"/>
      <c r="E3" s="73"/>
      <c r="F3" s="73"/>
      <c r="G3" s="49"/>
      <c r="H3" s="49"/>
      <c r="I3" s="49"/>
    </row>
    <row r="4" spans="1:9" ht="20.100000000000001" customHeight="1" x14ac:dyDescent="0.25">
      <c r="A4" s="58" t="s">
        <v>78</v>
      </c>
      <c r="B4" s="75"/>
      <c r="C4" s="75"/>
      <c r="D4" s="75"/>
      <c r="E4" s="75"/>
      <c r="F4" s="75"/>
      <c r="G4" s="22"/>
      <c r="H4" s="22"/>
      <c r="I4" s="22"/>
    </row>
    <row r="5" spans="1:9" s="11" customFormat="1" ht="20.100000000000001" customHeight="1" x14ac:dyDescent="0.25">
      <c r="A5" s="3" t="s">
        <v>72</v>
      </c>
      <c r="B5" s="74" t="s">
        <v>59</v>
      </c>
      <c r="C5" s="74"/>
      <c r="D5" s="74"/>
      <c r="E5" s="74"/>
      <c r="F5" s="74"/>
    </row>
    <row r="6" spans="1:9" ht="20.100000000000001" customHeight="1" x14ac:dyDescent="0.25">
      <c r="A6" s="3" t="s">
        <v>71</v>
      </c>
      <c r="B6" s="76"/>
      <c r="C6" s="76"/>
      <c r="D6" s="76"/>
      <c r="E6" s="76"/>
      <c r="F6" s="76"/>
    </row>
    <row r="7" spans="1:9" ht="20.100000000000001" customHeight="1" x14ac:dyDescent="0.25">
      <c r="A7" s="3" t="s">
        <v>33</v>
      </c>
    </row>
    <row r="8" spans="1:9" s="11" customFormat="1" ht="20.100000000000001" customHeight="1" x14ac:dyDescent="0.25">
      <c r="A8" s="12" t="s">
        <v>60</v>
      </c>
      <c r="B8" s="6" t="s">
        <v>16</v>
      </c>
      <c r="C8" s="13"/>
      <c r="D8" s="6" t="s">
        <v>15</v>
      </c>
      <c r="E8" s="14"/>
      <c r="F8" s="6" t="s">
        <v>27</v>
      </c>
      <c r="G8" s="6" t="s">
        <v>18</v>
      </c>
      <c r="H8" s="23">
        <f>C8*E8</f>
        <v>0</v>
      </c>
      <c r="I8" s="6" t="s">
        <v>11</v>
      </c>
    </row>
    <row r="9" spans="1:9" s="11" customFormat="1" ht="20.100000000000001" customHeight="1" x14ac:dyDescent="0.25">
      <c r="A9" s="12"/>
      <c r="B9" s="6" t="s">
        <v>17</v>
      </c>
      <c r="C9" s="13"/>
      <c r="D9" s="6" t="s">
        <v>15</v>
      </c>
      <c r="E9" s="14"/>
      <c r="F9" s="6" t="s">
        <v>27</v>
      </c>
      <c r="G9" s="6" t="s">
        <v>18</v>
      </c>
      <c r="H9" s="23">
        <f>C9*E9</f>
        <v>0</v>
      </c>
      <c r="I9" s="6" t="s">
        <v>11</v>
      </c>
    </row>
    <row r="10" spans="1:9" s="11" customFormat="1" ht="20.100000000000001" customHeight="1" x14ac:dyDescent="0.25">
      <c r="A10" s="15"/>
      <c r="B10" s="6"/>
      <c r="C10" s="6"/>
      <c r="D10" s="6"/>
      <c r="E10" s="6"/>
      <c r="F10" s="6"/>
      <c r="G10" s="6"/>
      <c r="H10" s="6"/>
      <c r="I10" s="6"/>
    </row>
    <row r="11" spans="1:9" s="11" customFormat="1" ht="20.100000000000001" customHeight="1" x14ac:dyDescent="0.25">
      <c r="A11" s="12" t="s">
        <v>28</v>
      </c>
      <c r="B11" s="14"/>
      <c r="C11" s="6" t="s">
        <v>11</v>
      </c>
      <c r="D11" s="6"/>
      <c r="E11" s="6"/>
      <c r="F11" s="6"/>
      <c r="G11" s="6"/>
      <c r="H11" s="6"/>
      <c r="I11" s="6"/>
    </row>
    <row r="12" spans="1:9" s="11" customFormat="1" ht="20.100000000000001" customHeight="1" x14ac:dyDescent="0.25">
      <c r="A12" s="12"/>
      <c r="B12" s="6"/>
      <c r="C12" s="6"/>
      <c r="D12" s="6"/>
      <c r="E12" s="6"/>
      <c r="F12" s="6"/>
      <c r="G12" s="6"/>
      <c r="H12" s="6"/>
      <c r="I12" s="6"/>
    </row>
    <row r="13" spans="1:9" s="11" customFormat="1" ht="20.100000000000001" customHeight="1" x14ac:dyDescent="0.25">
      <c r="A13" s="12" t="s">
        <v>61</v>
      </c>
      <c r="B13" s="6" t="s">
        <v>19</v>
      </c>
      <c r="C13" s="16">
        <f>SUM(C15:C18)</f>
        <v>0</v>
      </c>
      <c r="D13" s="6" t="s">
        <v>11</v>
      </c>
      <c r="E13" s="6"/>
      <c r="F13" s="6" t="s">
        <v>35</v>
      </c>
      <c r="G13" s="6"/>
      <c r="H13" s="6"/>
      <c r="I13" s="6"/>
    </row>
    <row r="14" spans="1:9" s="11" customFormat="1" ht="20.100000000000001" customHeight="1" x14ac:dyDescent="0.25">
      <c r="A14" s="12" t="s">
        <v>6</v>
      </c>
      <c r="B14" s="6" t="s">
        <v>62</v>
      </c>
      <c r="D14" s="6"/>
      <c r="E14" s="6"/>
      <c r="F14" s="6"/>
      <c r="G14" s="6"/>
      <c r="H14" s="6"/>
      <c r="I14" s="6"/>
    </row>
    <row r="15" spans="1:9" s="11" customFormat="1" ht="20.100000000000001" customHeight="1" x14ac:dyDescent="0.25">
      <c r="A15" s="12"/>
      <c r="B15" s="6" t="s">
        <v>9</v>
      </c>
      <c r="C15" s="14"/>
      <c r="D15" s="6" t="s">
        <v>11</v>
      </c>
      <c r="E15" s="6"/>
      <c r="F15" s="6"/>
      <c r="G15" s="6"/>
      <c r="H15" s="6"/>
      <c r="I15" s="6"/>
    </row>
    <row r="16" spans="1:9" s="11" customFormat="1" ht="20.100000000000001" customHeight="1" x14ac:dyDescent="0.25">
      <c r="A16" s="12"/>
      <c r="B16" s="6" t="s">
        <v>24</v>
      </c>
      <c r="C16" s="14"/>
      <c r="D16" s="6" t="s">
        <v>11</v>
      </c>
      <c r="E16" s="6"/>
      <c r="F16" s="6"/>
      <c r="G16" s="6"/>
      <c r="H16" s="6"/>
      <c r="I16" s="6"/>
    </row>
    <row r="17" spans="1:9" s="11" customFormat="1" ht="20.100000000000001" customHeight="1" x14ac:dyDescent="0.25">
      <c r="A17" s="12"/>
      <c r="B17" s="6" t="s">
        <v>10</v>
      </c>
      <c r="C17" s="14"/>
      <c r="D17" s="6" t="s">
        <v>11</v>
      </c>
      <c r="E17" s="6"/>
      <c r="F17" s="6"/>
      <c r="G17" s="6"/>
      <c r="H17" s="6"/>
      <c r="I17" s="6"/>
    </row>
    <row r="18" spans="1:9" s="11" customFormat="1" ht="20.100000000000001" customHeight="1" x14ac:dyDescent="0.25">
      <c r="A18" s="12" t="s">
        <v>5</v>
      </c>
      <c r="B18" s="6" t="s">
        <v>12</v>
      </c>
      <c r="C18" s="14"/>
      <c r="D18" s="6" t="s">
        <v>11</v>
      </c>
      <c r="E18" s="6"/>
      <c r="F18" s="6"/>
      <c r="G18" s="6"/>
      <c r="H18" s="6"/>
      <c r="I18" s="6"/>
    </row>
    <row r="19" spans="1:9" s="11" customFormat="1" ht="20.100000000000001" customHeight="1" x14ac:dyDescent="0.25">
      <c r="A19" s="12" t="s">
        <v>0</v>
      </c>
      <c r="B19" s="6"/>
      <c r="C19" s="6"/>
      <c r="D19" s="6"/>
      <c r="E19" s="6"/>
      <c r="F19" s="6"/>
      <c r="G19" s="6"/>
      <c r="H19" s="6"/>
      <c r="I19" s="6"/>
    </row>
    <row r="20" spans="1:9" ht="20.100000000000001" customHeight="1" x14ac:dyDescent="0.25">
      <c r="A20" s="3" t="s">
        <v>7</v>
      </c>
    </row>
    <row r="21" spans="1:9" ht="20.100000000000001" customHeight="1" x14ac:dyDescent="0.25">
      <c r="B21" s="6" t="s">
        <v>8</v>
      </c>
    </row>
    <row r="23" spans="1:9" ht="20.100000000000001" customHeight="1" x14ac:dyDescent="0.25">
      <c r="A23" s="3" t="s">
        <v>70</v>
      </c>
      <c r="B23" s="48">
        <f>H8+H9+B11+C13</f>
        <v>0</v>
      </c>
      <c r="D23" s="60"/>
      <c r="E23" s="61" t="s">
        <v>69</v>
      </c>
      <c r="F23" s="62">
        <f>ROUND(IF(SUM(H8,H9,B11)&lt;25250,0,SUM(H8,H9,B11)*0.0211),0)</f>
        <v>0</v>
      </c>
      <c r="G23" s="60"/>
      <c r="H23" s="3" t="s">
        <v>68</v>
      </c>
      <c r="I23" s="63">
        <f>B23-F23</f>
        <v>0</v>
      </c>
    </row>
    <row r="24" spans="1:9" s="11" customFormat="1" ht="20.100000000000001" customHeight="1" x14ac:dyDescent="0.25">
      <c r="A24" s="3" t="s">
        <v>31</v>
      </c>
      <c r="B24" s="48">
        <f>ROUND((H8+H9+B11)*2.11%,0)</f>
        <v>0</v>
      </c>
      <c r="C24" s="5" t="s">
        <v>64</v>
      </c>
      <c r="D24" s="6"/>
      <c r="E24" s="5"/>
      <c r="F24" s="5"/>
      <c r="G24" s="6"/>
      <c r="H24" s="6"/>
      <c r="I24" s="6"/>
    </row>
    <row r="25" spans="1:9" s="11" customFormat="1" ht="20.100000000000001" customHeight="1" x14ac:dyDescent="0.25">
      <c r="A25" s="3" t="s">
        <v>19</v>
      </c>
      <c r="B25" s="48">
        <f>B23+B24</f>
        <v>0</v>
      </c>
      <c r="C25" s="65">
        <f>B25</f>
        <v>0</v>
      </c>
      <c r="D25" s="65"/>
      <c r="E25" s="65"/>
      <c r="F25" s="65"/>
      <c r="G25" s="65"/>
      <c r="H25" s="65"/>
      <c r="I25" s="65"/>
    </row>
    <row r="26" spans="1:9" s="11" customFormat="1" ht="20.100000000000001" customHeight="1" x14ac:dyDescent="0.25">
      <c r="A26" s="12"/>
      <c r="B26" s="19"/>
      <c r="C26" s="19"/>
      <c r="D26" s="18"/>
      <c r="E26" s="18"/>
      <c r="F26" s="18"/>
    </row>
    <row r="27" spans="1:9" ht="20.100000000000001" customHeight="1" x14ac:dyDescent="0.25">
      <c r="A27" s="25" t="s">
        <v>46</v>
      </c>
      <c r="B27" s="26"/>
      <c r="C27" s="4"/>
      <c r="D27" s="5"/>
      <c r="E27" s="5"/>
      <c r="F27" s="5"/>
    </row>
    <row r="28" spans="1:9" ht="28.5" customHeight="1" x14ac:dyDescent="0.25">
      <c r="A28" s="20"/>
    </row>
    <row r="29" spans="1:9" ht="33.75" customHeight="1" x14ac:dyDescent="0.25">
      <c r="A29" s="68" t="s">
        <v>63</v>
      </c>
      <c r="B29" s="68"/>
      <c r="C29" s="68"/>
      <c r="D29" s="68"/>
      <c r="E29" s="68"/>
      <c r="F29" s="68"/>
      <c r="G29" s="68"/>
      <c r="H29" s="68"/>
      <c r="I29" s="68"/>
    </row>
    <row r="30" spans="1:9" ht="29.2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ht="30" customHeight="1" x14ac:dyDescent="0.25">
      <c r="A31" s="59" t="s">
        <v>74</v>
      </c>
      <c r="B31" s="28"/>
      <c r="C31" s="29"/>
      <c r="D31" s="29"/>
      <c r="E31" s="29"/>
      <c r="F31" s="29"/>
      <c r="G31" s="30"/>
      <c r="H31" s="31" t="s">
        <v>34</v>
      </c>
      <c r="I31" s="32"/>
    </row>
    <row r="32" spans="1:9" s="22" customFormat="1" ht="30" customHeight="1" x14ac:dyDescent="0.25">
      <c r="A32" s="33" t="s">
        <v>13</v>
      </c>
      <c r="B32" s="69"/>
      <c r="C32" s="69"/>
      <c r="D32" s="69"/>
      <c r="E32" s="69"/>
      <c r="F32" s="69"/>
      <c r="G32" s="69"/>
      <c r="H32" s="69"/>
      <c r="I32" s="70"/>
    </row>
    <row r="33" spans="1:9" s="22" customFormat="1" ht="30" customHeight="1" x14ac:dyDescent="0.25">
      <c r="A33" s="33" t="s">
        <v>14</v>
      </c>
      <c r="B33" s="44"/>
      <c r="C33" s="34"/>
      <c r="D33" s="34"/>
      <c r="E33" s="34"/>
      <c r="F33" s="34"/>
      <c r="G33" s="34"/>
      <c r="H33" s="34"/>
      <c r="I33" s="35"/>
    </row>
    <row r="34" spans="1:9" s="22" customFormat="1" ht="30" customHeight="1" x14ac:dyDescent="0.25">
      <c r="A34" s="71" t="s">
        <v>1</v>
      </c>
      <c r="B34" s="36" t="s">
        <v>2</v>
      </c>
      <c r="C34" s="53"/>
      <c r="D34" s="36"/>
      <c r="E34" s="36"/>
      <c r="F34" s="36"/>
      <c r="G34" s="34"/>
      <c r="H34" s="36" t="s">
        <v>36</v>
      </c>
      <c r="I34" s="54"/>
    </row>
    <row r="35" spans="1:9" s="22" customFormat="1" ht="30" customHeight="1" x14ac:dyDescent="0.25">
      <c r="A35" s="71"/>
      <c r="B35" s="37" t="s">
        <v>3</v>
      </c>
      <c r="C35" s="37"/>
      <c r="D35" s="37" t="s">
        <v>22</v>
      </c>
      <c r="E35" s="37"/>
      <c r="F35" s="37" t="s">
        <v>20</v>
      </c>
      <c r="G35" s="34"/>
      <c r="H35" s="36" t="s">
        <v>36</v>
      </c>
      <c r="I35" s="38"/>
    </row>
    <row r="36" spans="1:9" s="22" customFormat="1" ht="30" customHeight="1" x14ac:dyDescent="0.25">
      <c r="A36" s="72"/>
      <c r="B36" s="39" t="s">
        <v>4</v>
      </c>
      <c r="C36" s="39"/>
      <c r="D36" s="40" t="s">
        <v>23</v>
      </c>
      <c r="E36" s="40"/>
      <c r="F36" s="40" t="s">
        <v>21</v>
      </c>
      <c r="G36" s="41"/>
      <c r="H36" s="42" t="s">
        <v>36</v>
      </c>
      <c r="I36" s="43"/>
    </row>
    <row r="37" spans="1:9" s="22" customFormat="1" ht="30" customHeight="1" x14ac:dyDescent="0.25">
      <c r="A37" s="34"/>
      <c r="B37" s="51"/>
      <c r="C37" s="51"/>
      <c r="D37" s="37"/>
      <c r="E37" s="37"/>
      <c r="F37" s="37"/>
      <c r="G37" s="34"/>
      <c r="H37" s="36"/>
      <c r="I37" s="51"/>
    </row>
    <row r="38" spans="1:9" s="22" customFormat="1" ht="30" customHeight="1" x14ac:dyDescent="0.25">
      <c r="A38" s="34"/>
      <c r="B38" s="51"/>
      <c r="C38" s="51"/>
      <c r="D38" s="37"/>
      <c r="E38" s="37"/>
      <c r="F38" s="37"/>
      <c r="G38" s="34"/>
      <c r="H38" s="36"/>
      <c r="I38" s="51"/>
    </row>
    <row r="39" spans="1:9" s="9" customFormat="1" ht="20.100000000000001" customHeight="1" x14ac:dyDescent="0.25">
      <c r="A39" s="7" t="s">
        <v>25</v>
      </c>
      <c r="B39" s="8"/>
      <c r="C39" s="8"/>
      <c r="D39" s="8"/>
      <c r="E39" s="8"/>
      <c r="F39" s="8"/>
      <c r="G39" s="8"/>
      <c r="H39" s="8"/>
      <c r="I39" s="8"/>
    </row>
    <row r="40" spans="1:9" s="9" customFormat="1" ht="20.100000000000001" customHeight="1" x14ac:dyDescent="0.25">
      <c r="A40" s="67" t="s">
        <v>37</v>
      </c>
      <c r="B40" s="67"/>
      <c r="C40" s="67"/>
      <c r="D40" s="67"/>
      <c r="E40" s="67"/>
      <c r="F40" s="67"/>
      <c r="G40" s="67"/>
      <c r="H40" s="67"/>
      <c r="I40" s="67"/>
    </row>
    <row r="41" spans="1:9" s="9" customFormat="1" ht="20.100000000000001" customHeight="1" x14ac:dyDescent="0.25">
      <c r="A41" s="67" t="s">
        <v>38</v>
      </c>
      <c r="B41" s="67"/>
      <c r="C41" s="67"/>
      <c r="D41" s="67"/>
      <c r="E41" s="67"/>
      <c r="F41" s="67"/>
      <c r="G41" s="67"/>
      <c r="H41" s="67"/>
      <c r="I41" s="67"/>
    </row>
    <row r="42" spans="1:9" s="9" customFormat="1" ht="39.950000000000003" customHeight="1" x14ac:dyDescent="0.25">
      <c r="A42" s="66" t="s">
        <v>79</v>
      </c>
      <c r="B42" s="66"/>
      <c r="C42" s="66"/>
      <c r="D42" s="66"/>
      <c r="E42" s="66"/>
      <c r="F42" s="66"/>
      <c r="G42" s="66"/>
      <c r="H42" s="66"/>
      <c r="I42" s="66"/>
    </row>
    <row r="43" spans="1:9" s="9" customFormat="1" ht="20.100000000000001" customHeight="1" x14ac:dyDescent="0.25">
      <c r="A43" s="10" t="s">
        <v>41</v>
      </c>
    </row>
    <row r="44" spans="1:9" s="9" customFormat="1" ht="20.100000000000001" customHeight="1" x14ac:dyDescent="0.25">
      <c r="A44" s="10" t="s">
        <v>58</v>
      </c>
    </row>
    <row r="45" spans="1:9" s="2" customFormat="1" ht="20.100000000000001" customHeight="1" x14ac:dyDescent="0.25">
      <c r="A45" s="1"/>
    </row>
  </sheetData>
  <mergeCells count="12">
    <mergeCell ref="A40:I40"/>
    <mergeCell ref="A41:I41"/>
    <mergeCell ref="A42:I42"/>
    <mergeCell ref="B3:F3"/>
    <mergeCell ref="B5:F5"/>
    <mergeCell ref="B4:F4"/>
    <mergeCell ref="B6:F6"/>
    <mergeCell ref="A1:I1"/>
    <mergeCell ref="C25:I25"/>
    <mergeCell ref="A29:I29"/>
    <mergeCell ref="B32:I32"/>
    <mergeCell ref="A34:A36"/>
  </mergeCells>
  <phoneticPr fontId="2" type="noConversion"/>
  <dataValidations count="2">
    <dataValidation allowBlank="1" showInputMessage="1" showErrorMessage="1" promptTitle="注意" prompt="本儲格設有公式" sqref="H8:H9 C13 B25:I25 B23:B24"/>
    <dataValidation allowBlank="1" showInputMessage="1" showErrorMessage="1" prompt="金額1萬元以下可由承辦人代墊，免填匯款資料" sqref="I34 B34:H35 D36:H37 D38:H38"/>
  </dataValidations>
  <pageMargins left="0.78740157480314965" right="0.39370078740157483" top="0.78740157480314965" bottom="0.59055118110236227" header="0.31496062992125984" footer="0.31496062992125984"/>
  <pageSetup paperSize="9" scale="74" orientation="portrait" r:id="rId1"/>
  <headerFooter>
    <oddHeader>&amp;R112.1.1生效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個人領據範例</vt:lpstr>
      <vt:lpstr>個人領據空白</vt:lpstr>
      <vt:lpstr>個人領據空白!Print_Area</vt:lpstr>
      <vt:lpstr>個人領據範例!Print_Area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user0430dp</dc:creator>
  <cp:lastModifiedBy>user</cp:lastModifiedBy>
  <cp:lastPrinted>2023-01-06T00:54:30Z</cp:lastPrinted>
  <dcterms:created xsi:type="dcterms:W3CDTF">2018-05-31T03:28:28Z</dcterms:created>
  <dcterms:modified xsi:type="dcterms:W3CDTF">2023-01-10T02:22:48Z</dcterms:modified>
</cp:coreProperties>
</file>